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ROGRAM MANAGEMENT PIPES\Forms and Template Management\Production schedules_Refresh\DFQ March 2026\"/>
    </mc:Choice>
  </mc:AlternateContent>
  <xr:revisionPtr revIDLastSave="0" documentId="8_{7E60EE57-47F8-49A4-84DD-8B093AE9A6F7}" xr6:coauthVersionLast="47" xr6:coauthVersionMax="47" xr10:uidLastSave="{00000000-0000-0000-0000-000000000000}"/>
  <bookViews>
    <workbookView xWindow="-120" yWindow="-120" windowWidth="29040" windowHeight="15720" xr2:uid="{FA0E277D-B074-4A2E-A9A0-5910266F0157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2" l="1"/>
  <c r="O74" i="2"/>
  <c r="O76" i="2"/>
  <c r="O78" i="2"/>
  <c r="I36" i="2"/>
  <c r="K36" i="2"/>
  <c r="L36" i="2"/>
  <c r="H36" i="2"/>
  <c r="M41" i="2"/>
  <c r="M42" i="2"/>
  <c r="M43" i="2"/>
  <c r="M44" i="2"/>
  <c r="M45" i="2"/>
  <c r="M46" i="2"/>
  <c r="M47" i="2"/>
  <c r="M40" i="2"/>
  <c r="J41" i="2"/>
  <c r="J42" i="2"/>
  <c r="J43" i="2"/>
  <c r="J44" i="2"/>
  <c r="J45" i="2"/>
  <c r="J46" i="2"/>
  <c r="J47" i="2"/>
  <c r="J40" i="2"/>
  <c r="M29" i="2"/>
  <c r="M30" i="2"/>
  <c r="M31" i="2"/>
  <c r="M32" i="2"/>
  <c r="M33" i="2"/>
  <c r="M34" i="2"/>
  <c r="M35" i="2"/>
  <c r="M28" i="2"/>
  <c r="M36" i="2" s="1"/>
  <c r="J29" i="2"/>
  <c r="J30" i="2"/>
  <c r="J31" i="2"/>
  <c r="J32" i="2"/>
  <c r="J33" i="2"/>
  <c r="J34" i="2"/>
  <c r="J35" i="2"/>
  <c r="J28" i="2"/>
  <c r="J36" i="2" s="1"/>
  <c r="M17" i="2"/>
  <c r="M18" i="2"/>
  <c r="M19" i="2"/>
  <c r="M20" i="2"/>
  <c r="M21" i="2"/>
  <c r="M22" i="2"/>
  <c r="M23" i="2"/>
  <c r="M16" i="2"/>
  <c r="J17" i="2"/>
  <c r="J18" i="2"/>
  <c r="J19" i="2"/>
  <c r="J20" i="2"/>
  <c r="J21" i="2"/>
  <c r="J22" i="2"/>
  <c r="J23" i="2"/>
  <c r="J16" i="2"/>
  <c r="H24" i="2"/>
  <c r="F43" i="2"/>
  <c r="F31" i="2"/>
  <c r="F19" i="2"/>
  <c r="H48" i="2"/>
  <c r="J48" i="2" s="1"/>
  <c r="D43" i="2"/>
  <c r="C43" i="2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84" i="2"/>
  <c r="O84" i="2" s="1"/>
  <c r="O93" i="2" s="1"/>
  <c r="E93" i="2"/>
  <c r="F93" i="2"/>
  <c r="G93" i="2"/>
  <c r="H93" i="2"/>
  <c r="J93" i="2"/>
  <c r="K93" i="2"/>
  <c r="L93" i="2"/>
  <c r="D93" i="2"/>
  <c r="M85" i="2"/>
  <c r="M86" i="2"/>
  <c r="M87" i="2"/>
  <c r="M88" i="2"/>
  <c r="M89" i="2"/>
  <c r="M90" i="2"/>
  <c r="M91" i="2"/>
  <c r="M92" i="2"/>
  <c r="M84" i="2"/>
  <c r="I85" i="2"/>
  <c r="I86" i="2"/>
  <c r="I87" i="2"/>
  <c r="I88" i="2"/>
  <c r="I89" i="2"/>
  <c r="I90" i="2"/>
  <c r="I91" i="2"/>
  <c r="I92" i="2"/>
  <c r="I84" i="2"/>
  <c r="N72" i="2"/>
  <c r="N73" i="2"/>
  <c r="O73" i="2" s="1"/>
  <c r="N74" i="2"/>
  <c r="N75" i="2"/>
  <c r="O75" i="2" s="1"/>
  <c r="N76" i="2"/>
  <c r="N77" i="2"/>
  <c r="O77" i="2" s="1"/>
  <c r="N78" i="2"/>
  <c r="N79" i="2"/>
  <c r="O79" i="2" s="1"/>
  <c r="N71" i="2"/>
  <c r="O71" i="2" s="1"/>
  <c r="M72" i="2"/>
  <c r="M73" i="2"/>
  <c r="M74" i="2"/>
  <c r="M75" i="2"/>
  <c r="M76" i="2"/>
  <c r="M77" i="2"/>
  <c r="M78" i="2"/>
  <c r="M79" i="2"/>
  <c r="M71" i="2"/>
  <c r="I72" i="2"/>
  <c r="I73" i="2"/>
  <c r="I74" i="2"/>
  <c r="I75" i="2"/>
  <c r="I76" i="2"/>
  <c r="I77" i="2"/>
  <c r="I78" i="2"/>
  <c r="I79" i="2"/>
  <c r="I71" i="2"/>
  <c r="E80" i="2"/>
  <c r="F80" i="2"/>
  <c r="G80" i="2"/>
  <c r="H80" i="2"/>
  <c r="J80" i="2"/>
  <c r="K80" i="2"/>
  <c r="L80" i="2"/>
  <c r="D80" i="2"/>
  <c r="E67" i="2"/>
  <c r="F67" i="2"/>
  <c r="G67" i="2"/>
  <c r="H67" i="2"/>
  <c r="J67" i="2"/>
  <c r="K67" i="2"/>
  <c r="L67" i="2"/>
  <c r="D67" i="2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58" i="2"/>
  <c r="O58" i="2" s="1"/>
  <c r="O67" i="2" s="1"/>
  <c r="O80" i="2" l="1"/>
  <c r="I80" i="2"/>
  <c r="K48" i="2"/>
  <c r="M48" i="2" s="1"/>
  <c r="M93" i="2"/>
  <c r="I93" i="2"/>
  <c r="N93" i="2"/>
  <c r="M80" i="2"/>
  <c r="N80" i="2"/>
  <c r="N67" i="2"/>
  <c r="K24" i="2"/>
  <c r="M59" i="2" l="1"/>
  <c r="M60" i="2"/>
  <c r="M61" i="2"/>
  <c r="M62" i="2"/>
  <c r="M63" i="2"/>
  <c r="M64" i="2"/>
  <c r="M65" i="2"/>
  <c r="M66" i="2"/>
  <c r="M58" i="2"/>
  <c r="I59" i="2"/>
  <c r="I60" i="2"/>
  <c r="I61" i="2"/>
  <c r="I62" i="2"/>
  <c r="I63" i="2"/>
  <c r="I64" i="2"/>
  <c r="I65" i="2"/>
  <c r="I66" i="2"/>
  <c r="I58" i="2"/>
  <c r="M67" i="2" l="1"/>
  <c r="J24" i="2"/>
  <c r="M24" i="2"/>
  <c r="I67" i="2"/>
</calcChain>
</file>

<file path=xl/sharedStrings.xml><?xml version="1.0" encoding="utf-8"?>
<sst xmlns="http://schemas.openxmlformats.org/spreadsheetml/2006/main" count="97" uniqueCount="36">
  <si>
    <t>Production Schedule - Other Livestock</t>
  </si>
  <si>
    <t>Please ensure the sales and purchase amounts correspond to your financial statements or cash book figures</t>
  </si>
  <si>
    <t>For information on the current and future financial year, please use estimates.</t>
  </si>
  <si>
    <t>Please complete Sections 1,2 and 3.</t>
  </si>
  <si>
    <t>ENTER DATA IN WHITE CELLS ONLY</t>
  </si>
  <si>
    <t>Section 1  - Current stock</t>
  </si>
  <si>
    <t>Section 2 - Previous three years Sales/Purchases details as per Financial Statements</t>
  </si>
  <si>
    <t xml:space="preserve">Stock type </t>
  </si>
  <si>
    <t xml:space="preserve">Units </t>
  </si>
  <si>
    <t>Carrying capacity</t>
  </si>
  <si>
    <t>Year ended</t>
  </si>
  <si>
    <t>Sales</t>
  </si>
  <si>
    <t>Purchases</t>
  </si>
  <si>
    <t>Weight</t>
  </si>
  <si>
    <t>Amount ($)</t>
  </si>
  <si>
    <t>Units</t>
  </si>
  <si>
    <t>TOTAL</t>
  </si>
  <si>
    <t>Progeny %</t>
  </si>
  <si>
    <t>Please amend the below if required:</t>
  </si>
  <si>
    <t>Calving %</t>
  </si>
  <si>
    <t>1st  Calving %</t>
  </si>
  <si>
    <t>Deaths %</t>
  </si>
  <si>
    <t xml:space="preserve">Section 3 - Stock flow </t>
  </si>
  <si>
    <t>This financial year as per cashflows</t>
  </si>
  <si>
    <t>Stock type</t>
  </si>
  <si>
    <t>Opening stock</t>
  </si>
  <si>
    <t xml:space="preserve">Natural increase </t>
  </si>
  <si>
    <t>Purchase No.</t>
  </si>
  <si>
    <t>$/kg</t>
  </si>
  <si>
    <t>Sale No.</t>
  </si>
  <si>
    <t>Deaths</t>
  </si>
  <si>
    <t>Closing stock</t>
  </si>
  <si>
    <t>Next financial year as per cashflows</t>
  </si>
  <si>
    <t>YIYO</t>
  </si>
  <si>
    <t>Privacy Statement</t>
  </si>
  <si>
    <t>More information about the way QRIDA uses, discloses, and secures your personal information, how you can access and correct that information, and how you can make a complaint about a breach of privacy can be found in QRIDA’s Privacy Policy available on QRIDA’s website at qrida.qld.gov.au/privacy. QRIDA will comply with the Human Rights Act 2019 (Qld) when making any decision, including with respect to collection, use, and disclosure of personal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</si>
</sst>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485163"/>
      <name val="Arial"/>
      <family val="2"/>
    </font>
    <font>
      <sz val="10"/>
      <color rgb="FF485163"/>
      <name val="Arial"/>
      <family val="2"/>
    </font>
    <font>
      <b/>
      <i/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20"/>
      <color rgb="FF001B37"/>
      <name val="Arial"/>
      <family val="2"/>
    </font>
    <font>
      <sz val="11"/>
      <color rgb="FF001B37"/>
      <name val="Arial"/>
      <family val="2"/>
    </font>
    <font>
      <b/>
      <sz val="11"/>
      <color rgb="FF001B37"/>
      <name val="Arial"/>
      <family val="2"/>
    </font>
    <font>
      <b/>
      <sz val="10"/>
      <color rgb="FF001B37"/>
      <name val="Arial"/>
      <family val="2"/>
    </font>
    <font>
      <sz val="10"/>
      <color rgb="FF001B37"/>
      <name val="Arial"/>
      <family val="2"/>
    </font>
    <font>
      <i/>
      <sz val="8"/>
      <color rgb="FF000000"/>
      <name val="Arial"/>
      <family val="2"/>
    </font>
    <font>
      <sz val="10"/>
      <color theme="1"/>
      <name val="Arial"/>
      <family val="2"/>
    </font>
    <font>
      <sz val="10"/>
      <color rgb="FFE5EEF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5EB8"/>
        <bgColor rgb="FF000000"/>
      </patternFill>
    </fill>
    <fill>
      <patternFill patternType="solid">
        <fgColor rgb="FFE5EEF7"/>
        <bgColor rgb="FF000000"/>
      </patternFill>
    </fill>
    <fill>
      <patternFill patternType="solid">
        <fgColor theme="0"/>
        <bgColor rgb="FF000000"/>
      </patternFill>
    </fill>
  </fills>
  <borders count="41">
    <border>
      <left/>
      <right/>
      <top/>
      <bottom/>
      <diagonal/>
    </border>
    <border>
      <left style="thin">
        <color rgb="FF514863"/>
      </left>
      <right/>
      <top style="thin">
        <color rgb="FF514863"/>
      </top>
      <bottom style="thin">
        <color rgb="FF514863"/>
      </bottom>
      <diagonal/>
    </border>
    <border>
      <left/>
      <right/>
      <top style="thin">
        <color rgb="FF514863"/>
      </top>
      <bottom style="thin">
        <color rgb="FF514863"/>
      </bottom>
      <diagonal/>
    </border>
    <border>
      <left style="thin">
        <color rgb="FF485163"/>
      </left>
      <right style="thin">
        <color rgb="FF485163"/>
      </right>
      <top style="thin">
        <color rgb="FF485163"/>
      </top>
      <bottom/>
      <diagonal/>
    </border>
    <border>
      <left style="thin">
        <color rgb="FF485163"/>
      </left>
      <right style="thin">
        <color rgb="FF485163"/>
      </right>
      <top style="thin">
        <color rgb="FF485163"/>
      </top>
      <bottom style="thin">
        <color rgb="FF485163"/>
      </bottom>
      <diagonal/>
    </border>
    <border>
      <left style="thin">
        <color rgb="FF514863"/>
      </left>
      <right style="thin">
        <color rgb="FF514863"/>
      </right>
      <top/>
      <bottom/>
      <diagonal/>
    </border>
    <border>
      <left style="thin">
        <color rgb="FF514863"/>
      </left>
      <right style="thin">
        <color rgb="FF514863"/>
      </right>
      <top style="thin">
        <color rgb="FF514863"/>
      </top>
      <bottom/>
      <diagonal/>
    </border>
    <border>
      <left style="thin">
        <color rgb="FF485163"/>
      </left>
      <right/>
      <top style="thin">
        <color rgb="FF485163"/>
      </top>
      <bottom style="thin">
        <color rgb="FF485163"/>
      </bottom>
      <diagonal/>
    </border>
    <border>
      <left/>
      <right/>
      <top style="thin">
        <color rgb="FF485163"/>
      </top>
      <bottom style="thin">
        <color rgb="FF485163"/>
      </bottom>
      <diagonal/>
    </border>
    <border>
      <left style="thin">
        <color rgb="FF485163"/>
      </left>
      <right/>
      <top style="thin">
        <color rgb="FF485163"/>
      </top>
      <bottom/>
      <diagonal/>
    </border>
    <border>
      <left style="thin">
        <color rgb="FF514863"/>
      </left>
      <right style="thin">
        <color rgb="FF514863"/>
      </right>
      <top style="thin">
        <color rgb="FF485163"/>
      </top>
      <bottom/>
      <diagonal/>
    </border>
    <border>
      <left/>
      <right style="thin">
        <color rgb="FF485163"/>
      </right>
      <top style="thin">
        <color rgb="FF485163"/>
      </top>
      <bottom style="thin">
        <color rgb="FF485163"/>
      </bottom>
      <diagonal/>
    </border>
    <border>
      <left/>
      <right style="thin">
        <color rgb="FF485163"/>
      </right>
      <top/>
      <bottom style="thin">
        <color rgb="FF485163"/>
      </bottom>
      <diagonal/>
    </border>
    <border>
      <left style="thin">
        <color rgb="FF485163"/>
      </left>
      <right style="thin">
        <color rgb="FF485163"/>
      </right>
      <top/>
      <bottom style="thin">
        <color rgb="FF485163"/>
      </bottom>
      <diagonal/>
    </border>
    <border>
      <left style="thin">
        <color rgb="FF514863"/>
      </left>
      <right style="thin">
        <color rgb="FF51486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514863"/>
      </top>
      <bottom/>
      <diagonal/>
    </border>
    <border>
      <left style="thin">
        <color rgb="FF485163"/>
      </left>
      <right style="thin">
        <color rgb="FF514863"/>
      </right>
      <top style="thin">
        <color rgb="FF514863"/>
      </top>
      <bottom/>
      <diagonal/>
    </border>
    <border>
      <left style="thin">
        <color rgb="FF485163"/>
      </left>
      <right style="thin">
        <color rgb="FF514863"/>
      </right>
      <top/>
      <bottom style="thin">
        <color rgb="FF485163"/>
      </bottom>
      <diagonal/>
    </border>
    <border>
      <left style="thin">
        <color rgb="FF514863"/>
      </left>
      <right style="thin">
        <color rgb="FF514863"/>
      </right>
      <top/>
      <bottom style="thin">
        <color rgb="FF485163"/>
      </bottom>
      <diagonal/>
    </border>
    <border>
      <left style="thin">
        <color rgb="FF514863"/>
      </left>
      <right style="thin">
        <color rgb="FF485163"/>
      </right>
      <top style="thin">
        <color rgb="FF485163"/>
      </top>
      <bottom/>
      <diagonal/>
    </border>
    <border>
      <left style="thin">
        <color rgb="FF514863"/>
      </left>
      <right style="thin">
        <color rgb="FF485163"/>
      </right>
      <top/>
      <bottom style="thin">
        <color rgb="FF485163"/>
      </bottom>
      <diagonal/>
    </border>
    <border>
      <left style="thin">
        <color rgb="FF485163"/>
      </left>
      <right style="thin">
        <color rgb="FF514863"/>
      </right>
      <top style="thin">
        <color rgb="FF485163"/>
      </top>
      <bottom/>
      <diagonal/>
    </border>
    <border>
      <left style="thin">
        <color rgb="FF485163"/>
      </left>
      <right style="thin">
        <color rgb="FF514863"/>
      </right>
      <top/>
      <bottom/>
      <diagonal/>
    </border>
    <border>
      <left style="thin">
        <color rgb="FF485163"/>
      </left>
      <right style="thin">
        <color rgb="FF514863"/>
      </right>
      <top/>
      <bottom style="thin">
        <color indexed="64"/>
      </bottom>
      <diagonal/>
    </border>
    <border>
      <left style="thin">
        <color rgb="FF514863"/>
      </left>
      <right style="thin">
        <color rgb="FF514863"/>
      </right>
      <top/>
      <bottom style="thin">
        <color indexed="64"/>
      </bottom>
      <diagonal/>
    </border>
    <border>
      <left style="thin">
        <color indexed="64"/>
      </left>
      <right style="thin">
        <color rgb="FF514863"/>
      </right>
      <top style="thin">
        <color indexed="64"/>
      </top>
      <bottom/>
      <diagonal/>
    </border>
    <border>
      <left style="thin">
        <color indexed="64"/>
      </left>
      <right style="thin">
        <color rgb="FF514863"/>
      </right>
      <top/>
      <bottom/>
      <diagonal/>
    </border>
    <border>
      <left style="thin">
        <color indexed="64"/>
      </left>
      <right style="thin">
        <color rgb="FF514863"/>
      </right>
      <top/>
      <bottom style="thin">
        <color rgb="FF485163"/>
      </bottom>
      <diagonal/>
    </border>
    <border>
      <left/>
      <right style="thin">
        <color rgb="FF000000"/>
      </right>
      <top style="thin">
        <color rgb="FF485163"/>
      </top>
      <bottom style="thin">
        <color rgb="FF485163"/>
      </bottom>
      <diagonal/>
    </border>
    <border>
      <left style="thin">
        <color rgb="FF514863"/>
      </left>
      <right style="thin">
        <color rgb="FF514863"/>
      </right>
      <top/>
      <bottom style="thin">
        <color rgb="FF000000"/>
      </bottom>
      <diagonal/>
    </border>
    <border>
      <left style="thin">
        <color rgb="FF514863"/>
      </left>
      <right/>
      <top style="thin">
        <color rgb="FF485163"/>
      </top>
      <bottom/>
      <diagonal/>
    </border>
    <border>
      <left style="thin">
        <color rgb="FF485163"/>
      </left>
      <right style="thin">
        <color rgb="FF485163"/>
      </right>
      <top/>
      <bottom/>
      <diagonal/>
    </border>
    <border>
      <left style="thin">
        <color rgb="FF485163"/>
      </left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4" fillId="4" borderId="3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14" fontId="14" fillId="2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4" borderId="4" xfId="0" applyFont="1" applyFill="1" applyBorder="1" applyAlignment="1">
      <alignment horizontal="center"/>
    </xf>
    <xf numFmtId="14" fontId="14" fillId="4" borderId="5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/>
    <xf numFmtId="0" fontId="15" fillId="2" borderId="0" xfId="0" applyFont="1" applyFill="1"/>
    <xf numFmtId="0" fontId="14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6" fillId="3" borderId="0" xfId="0" applyFont="1" applyFill="1" applyAlignment="1">
      <alignment horizontal="left" indent="1"/>
    </xf>
    <xf numFmtId="0" fontId="14" fillId="4" borderId="13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14" fillId="2" borderId="11" xfId="0" applyFont="1" applyFill="1" applyBorder="1" applyAlignment="1" applyProtection="1">
      <alignment vertical="center"/>
      <protection locked="0"/>
    </xf>
    <xf numFmtId="0" fontId="15" fillId="2" borderId="4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0" fontId="14" fillId="4" borderId="4" xfId="0" applyFont="1" applyFill="1" applyBorder="1" applyAlignment="1" applyProtection="1">
      <alignment vertical="center"/>
      <protection locked="0"/>
    </xf>
    <xf numFmtId="0" fontId="10" fillId="2" borderId="17" xfId="0" applyFont="1" applyFill="1" applyBorder="1" applyProtection="1">
      <protection locked="0"/>
    </xf>
    <xf numFmtId="10" fontId="10" fillId="2" borderId="18" xfId="0" applyNumberFormat="1" applyFont="1" applyFill="1" applyBorder="1" applyProtection="1">
      <protection locked="0"/>
    </xf>
    <xf numFmtId="0" fontId="14" fillId="4" borderId="21" xfId="0" applyFont="1" applyFill="1" applyBorder="1"/>
    <xf numFmtId="0" fontId="15" fillId="4" borderId="21" xfId="0" applyFont="1" applyFill="1" applyBorder="1"/>
    <xf numFmtId="44" fontId="15" fillId="4" borderId="21" xfId="1" applyFont="1" applyFill="1" applyBorder="1" applyProtection="1"/>
    <xf numFmtId="0" fontId="15" fillId="0" borderId="21" xfId="0" applyFont="1" applyBorder="1" applyProtection="1">
      <protection locked="0"/>
    </xf>
    <xf numFmtId="0" fontId="15" fillId="2" borderId="21" xfId="0" applyFont="1" applyFill="1" applyBorder="1" applyProtection="1">
      <protection locked="0"/>
    </xf>
    <xf numFmtId="0" fontId="14" fillId="4" borderId="4" xfId="0" applyFont="1" applyFill="1" applyBorder="1" applyAlignment="1">
      <alignment vertical="center"/>
    </xf>
    <xf numFmtId="0" fontId="15" fillId="4" borderId="13" xfId="0" applyFont="1" applyFill="1" applyBorder="1" applyAlignment="1">
      <alignment horizontal="center" vertical="center"/>
    </xf>
    <xf numFmtId="44" fontId="15" fillId="4" borderId="4" xfId="1" applyFont="1" applyFill="1" applyBorder="1" applyAlignment="1" applyProtection="1">
      <alignment vertical="center"/>
    </xf>
    <xf numFmtId="44" fontId="15" fillId="2" borderId="4" xfId="1" applyFont="1" applyFill="1" applyBorder="1" applyAlignment="1" applyProtection="1">
      <alignment vertical="center"/>
    </xf>
    <xf numFmtId="0" fontId="18" fillId="4" borderId="13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vertical="center"/>
    </xf>
    <xf numFmtId="44" fontId="15" fillId="4" borderId="13" xfId="1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9" fillId="5" borderId="0" xfId="0" applyFont="1" applyFill="1"/>
    <xf numFmtId="0" fontId="10" fillId="2" borderId="0" xfId="0" applyFont="1" applyFill="1" applyProtection="1">
      <protection locked="0"/>
    </xf>
    <xf numFmtId="10" fontId="10" fillId="2" borderId="0" xfId="0" applyNumberFormat="1" applyFont="1" applyFill="1" applyProtection="1">
      <protection locked="0"/>
    </xf>
    <xf numFmtId="0" fontId="14" fillId="4" borderId="21" xfId="0" applyFont="1" applyFill="1" applyBorder="1" applyAlignment="1">
      <alignment horizontal="right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2" fillId="2" borderId="0" xfId="0" applyFont="1" applyFill="1"/>
    <xf numFmtId="0" fontId="1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15" fillId="2" borderId="5" xfId="0" applyFont="1" applyFill="1" applyBorder="1" applyAlignment="1" applyProtection="1">
      <alignment horizontal="center"/>
      <protection locked="0"/>
    </xf>
    <xf numFmtId="0" fontId="15" fillId="2" borderId="26" xfId="0" applyFont="1" applyFill="1" applyBorder="1" applyAlignment="1" applyProtection="1">
      <alignment horizontal="center"/>
      <protection locked="0"/>
    </xf>
    <xf numFmtId="0" fontId="14" fillId="4" borderId="6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15" fillId="2" borderId="32" xfId="0" applyFont="1" applyFill="1" applyBorder="1" applyAlignment="1" applyProtection="1">
      <alignment horizontal="center"/>
      <protection locked="0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32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5EEF7"/>
      <color rgb="FF005EB8"/>
      <color rgb="FF001B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466725</xdr:colOff>
      <xdr:row>4</xdr:row>
      <xdr:rowOff>48975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075DF5-83B5-B4C0-8C13-C78B3E7D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78025" cy="77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F7BD-0131-4C45-8FDE-EDAF9EDA2F26}">
  <dimension ref="A1:R97"/>
  <sheetViews>
    <sheetView tabSelected="1" topLeftCell="A48" workbookViewId="0">
      <selection activeCell="O48" sqref="O48"/>
    </sheetView>
  </sheetViews>
  <sheetFormatPr defaultRowHeight="12.75" x14ac:dyDescent="0.2"/>
  <cols>
    <col min="2" max="15" width="17" customWidth="1"/>
  </cols>
  <sheetData>
    <row r="1" spans="1:18" ht="14.2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4.2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4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4.2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6.25" x14ac:dyDescent="0.4">
      <c r="A6" s="2"/>
      <c r="B6" s="7" t="s">
        <v>0</v>
      </c>
      <c r="C6" s="8"/>
      <c r="D6" s="8"/>
      <c r="E6" s="8"/>
      <c r="F6" s="8"/>
      <c r="G6" s="8"/>
      <c r="H6" s="8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4.2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" customHeight="1" x14ac:dyDescent="0.2">
      <c r="A8" s="54"/>
      <c r="B8" s="55" t="s">
        <v>1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4.25" customHeight="1" x14ac:dyDescent="0.2">
      <c r="A9" s="54"/>
      <c r="B9" s="56" t="s">
        <v>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1:18" ht="14.25" customHeight="1" x14ac:dyDescent="0.2">
      <c r="A10" s="54"/>
      <c r="B10" s="56" t="s">
        <v>3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1:18" ht="14.25" customHeight="1" x14ac:dyDescent="0.2">
      <c r="A11" s="54"/>
      <c r="B11" s="56" t="s">
        <v>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1:18" ht="14.2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8" x14ac:dyDescent="0.2">
      <c r="A13" s="2"/>
      <c r="B13" s="57" t="s">
        <v>5</v>
      </c>
      <c r="C13" s="58"/>
      <c r="D13" s="58"/>
      <c r="E13" s="3"/>
      <c r="F13" s="43" t="s">
        <v>6</v>
      </c>
      <c r="G13" s="44"/>
      <c r="H13" s="44"/>
      <c r="I13" s="44"/>
      <c r="J13" s="44"/>
      <c r="K13" s="44"/>
      <c r="L13" s="44"/>
      <c r="M13" s="44"/>
      <c r="N13" s="45"/>
      <c r="O13" s="45"/>
      <c r="P13" s="45"/>
      <c r="Q13" s="45"/>
      <c r="R13" s="45"/>
    </row>
    <row r="14" spans="1:18" ht="14.25" customHeight="1" x14ac:dyDescent="0.2">
      <c r="A14" s="2"/>
      <c r="B14" s="77" t="s">
        <v>7</v>
      </c>
      <c r="C14" s="79" t="s">
        <v>8</v>
      </c>
      <c r="D14" s="81" t="s">
        <v>9</v>
      </c>
      <c r="E14" s="4"/>
      <c r="F14" s="68" t="s">
        <v>10</v>
      </c>
      <c r="G14" s="83" t="s">
        <v>7</v>
      </c>
      <c r="H14" s="72" t="s">
        <v>11</v>
      </c>
      <c r="I14" s="73"/>
      <c r="J14" s="84"/>
      <c r="K14" s="72" t="s">
        <v>12</v>
      </c>
      <c r="L14" s="73"/>
      <c r="M14" s="74"/>
      <c r="N14" s="4"/>
      <c r="O14" s="4"/>
      <c r="P14" s="2"/>
      <c r="Q14" s="2"/>
      <c r="R14" s="2"/>
    </row>
    <row r="15" spans="1:18" ht="14.25" x14ac:dyDescent="0.2">
      <c r="A15" s="2"/>
      <c r="B15" s="78"/>
      <c r="C15" s="80"/>
      <c r="D15" s="82"/>
      <c r="E15" s="5"/>
      <c r="F15" s="69"/>
      <c r="G15" s="71"/>
      <c r="H15" s="9" t="s">
        <v>8</v>
      </c>
      <c r="I15" s="10" t="s">
        <v>13</v>
      </c>
      <c r="J15" s="9" t="s">
        <v>14</v>
      </c>
      <c r="K15" s="9" t="s">
        <v>15</v>
      </c>
      <c r="L15" s="9" t="s">
        <v>13</v>
      </c>
      <c r="M15" s="9" t="s">
        <v>14</v>
      </c>
      <c r="N15" s="4"/>
      <c r="O15" s="4"/>
      <c r="P15" s="2"/>
      <c r="Q15" s="2"/>
      <c r="R15" s="2"/>
    </row>
    <row r="16" spans="1:18" ht="14.25" x14ac:dyDescent="0.2">
      <c r="A16" s="2"/>
      <c r="B16" s="62"/>
      <c r="C16" s="59"/>
      <c r="D16" s="59"/>
      <c r="E16" s="6"/>
      <c r="F16" s="69"/>
      <c r="G16" s="25"/>
      <c r="H16" s="26"/>
      <c r="I16" s="26"/>
      <c r="J16" s="39">
        <f>H16*I16</f>
        <v>0</v>
      </c>
      <c r="K16" s="26"/>
      <c r="L16" s="26"/>
      <c r="M16" s="39">
        <f>K16*L16</f>
        <v>0</v>
      </c>
      <c r="N16" s="4"/>
      <c r="O16" s="4"/>
      <c r="P16" s="2"/>
      <c r="Q16" s="2"/>
      <c r="R16" s="2"/>
    </row>
    <row r="17" spans="1:18" ht="14.25" x14ac:dyDescent="0.2">
      <c r="A17" s="2"/>
      <c r="B17" s="63"/>
      <c r="C17" s="60"/>
      <c r="D17" s="60"/>
      <c r="E17" s="6"/>
      <c r="F17" s="69"/>
      <c r="G17" s="25"/>
      <c r="H17" s="26"/>
      <c r="I17" s="26"/>
      <c r="J17" s="39">
        <f t="shared" ref="J17:J23" si="0">H17*I17</f>
        <v>0</v>
      </c>
      <c r="K17" s="26"/>
      <c r="L17" s="26"/>
      <c r="M17" s="39">
        <f t="shared" ref="M17:M23" si="1">K17*L17</f>
        <v>0</v>
      </c>
      <c r="N17" s="4"/>
      <c r="O17" s="4"/>
      <c r="P17" s="2"/>
      <c r="Q17" s="2"/>
      <c r="R17" s="2"/>
    </row>
    <row r="18" spans="1:18" ht="14.25" x14ac:dyDescent="0.2">
      <c r="A18" s="2"/>
      <c r="B18" s="64"/>
      <c r="C18" s="61"/>
      <c r="D18" s="61"/>
      <c r="E18" s="6"/>
      <c r="F18" s="69"/>
      <c r="G18" s="25"/>
      <c r="H18" s="26"/>
      <c r="I18" s="26"/>
      <c r="J18" s="39">
        <f t="shared" si="0"/>
        <v>0</v>
      </c>
      <c r="K18" s="26"/>
      <c r="L18" s="26"/>
      <c r="M18" s="39">
        <f t="shared" si="1"/>
        <v>0</v>
      </c>
      <c r="N18" s="4"/>
      <c r="O18" s="4"/>
      <c r="P18" s="2"/>
      <c r="Q18" s="2"/>
      <c r="R18" s="2"/>
    </row>
    <row r="19" spans="1:18" ht="14.25" x14ac:dyDescent="0.2">
      <c r="A19" s="2"/>
      <c r="B19" s="62"/>
      <c r="C19" s="59"/>
      <c r="D19" s="59"/>
      <c r="E19" s="6"/>
      <c r="F19" s="11">
        <f ca="1">DATE(YEAR(TODAY())+(MONTH(TODAY())&gt;6)-3,6,30)</f>
        <v>45107</v>
      </c>
      <c r="G19" s="25"/>
      <c r="H19" s="26"/>
      <c r="I19" s="26"/>
      <c r="J19" s="39">
        <f t="shared" si="0"/>
        <v>0</v>
      </c>
      <c r="K19" s="26"/>
      <c r="L19" s="26"/>
      <c r="M19" s="39">
        <f t="shared" si="1"/>
        <v>0</v>
      </c>
      <c r="N19" s="4"/>
      <c r="O19" s="4"/>
      <c r="P19" s="2"/>
      <c r="Q19" s="2"/>
      <c r="R19" s="2"/>
    </row>
    <row r="20" spans="1:18" ht="14.25" x14ac:dyDescent="0.2">
      <c r="A20" s="2"/>
      <c r="B20" s="63"/>
      <c r="C20" s="60"/>
      <c r="D20" s="60"/>
      <c r="E20" s="6"/>
      <c r="F20" s="75"/>
      <c r="G20" s="25"/>
      <c r="H20" s="26"/>
      <c r="I20" s="26"/>
      <c r="J20" s="39">
        <f t="shared" si="0"/>
        <v>0</v>
      </c>
      <c r="K20" s="26"/>
      <c r="L20" s="26"/>
      <c r="M20" s="39">
        <f t="shared" si="1"/>
        <v>0</v>
      </c>
      <c r="N20" s="4"/>
      <c r="O20" s="4"/>
      <c r="P20" s="2"/>
      <c r="Q20" s="2"/>
      <c r="R20" s="2"/>
    </row>
    <row r="21" spans="1:18" ht="14.25" x14ac:dyDescent="0.2">
      <c r="A21" s="2"/>
      <c r="B21" s="64"/>
      <c r="C21" s="61"/>
      <c r="D21" s="61"/>
      <c r="E21" s="6"/>
      <c r="F21" s="75"/>
      <c r="G21" s="25"/>
      <c r="H21" s="26"/>
      <c r="I21" s="26"/>
      <c r="J21" s="39">
        <f t="shared" si="0"/>
        <v>0</v>
      </c>
      <c r="K21" s="26"/>
      <c r="L21" s="26"/>
      <c r="M21" s="39">
        <f t="shared" si="1"/>
        <v>0</v>
      </c>
      <c r="N21" s="4"/>
      <c r="O21" s="4"/>
      <c r="P21" s="2"/>
      <c r="Q21" s="2"/>
      <c r="R21" s="2"/>
    </row>
    <row r="22" spans="1:18" ht="14.25" x14ac:dyDescent="0.2">
      <c r="A22" s="2"/>
      <c r="B22" s="62"/>
      <c r="C22" s="59"/>
      <c r="D22" s="59"/>
      <c r="E22" s="6"/>
      <c r="F22" s="75"/>
      <c r="G22" s="25"/>
      <c r="H22" s="26"/>
      <c r="I22" s="26"/>
      <c r="J22" s="39">
        <f t="shared" si="0"/>
        <v>0</v>
      </c>
      <c r="K22" s="26"/>
      <c r="L22" s="26"/>
      <c r="M22" s="39">
        <f t="shared" si="1"/>
        <v>0</v>
      </c>
      <c r="N22" s="4"/>
      <c r="O22" s="4"/>
      <c r="P22" s="2"/>
      <c r="Q22" s="2"/>
      <c r="R22" s="2"/>
    </row>
    <row r="23" spans="1:18" ht="14.25" x14ac:dyDescent="0.2">
      <c r="A23" s="2"/>
      <c r="B23" s="63"/>
      <c r="C23" s="60"/>
      <c r="D23" s="60"/>
      <c r="E23" s="6"/>
      <c r="F23" s="75"/>
      <c r="G23" s="25"/>
      <c r="H23" s="26"/>
      <c r="I23" s="26"/>
      <c r="J23" s="39">
        <f t="shared" si="0"/>
        <v>0</v>
      </c>
      <c r="K23" s="26"/>
      <c r="L23" s="26"/>
      <c r="M23" s="39">
        <f t="shared" si="1"/>
        <v>0</v>
      </c>
      <c r="N23" s="4"/>
      <c r="O23" s="4"/>
      <c r="P23" s="2"/>
      <c r="Q23" s="2"/>
      <c r="R23" s="2"/>
    </row>
    <row r="24" spans="1:18" ht="14.25" x14ac:dyDescent="0.2">
      <c r="A24" s="2"/>
      <c r="B24" s="64"/>
      <c r="C24" s="61"/>
      <c r="D24" s="61"/>
      <c r="E24" s="6"/>
      <c r="F24" s="76"/>
      <c r="G24" s="41" t="s">
        <v>16</v>
      </c>
      <c r="H24" s="37">
        <f>SUM(H16:H23)</f>
        <v>0</v>
      </c>
      <c r="I24" s="37"/>
      <c r="J24" s="42">
        <f t="shared" ref="J24:M24" si="2">SUM(J16:J23)</f>
        <v>0</v>
      </c>
      <c r="K24" s="37">
        <f t="shared" si="2"/>
        <v>0</v>
      </c>
      <c r="L24" s="37"/>
      <c r="M24" s="42">
        <f t="shared" si="2"/>
        <v>0</v>
      </c>
      <c r="N24" s="4"/>
      <c r="O24" s="4"/>
      <c r="P24" s="2"/>
      <c r="Q24" s="2"/>
      <c r="R24" s="2"/>
    </row>
    <row r="25" spans="1:18" ht="14.25" x14ac:dyDescent="0.2">
      <c r="A25" s="2"/>
      <c r="B25" s="62"/>
      <c r="C25" s="59"/>
      <c r="D25" s="65"/>
      <c r="E25" s="12"/>
      <c r="F25" s="13"/>
      <c r="G25" s="12"/>
      <c r="H25" s="12"/>
      <c r="I25" s="12"/>
      <c r="J25" s="12"/>
      <c r="K25" s="12"/>
      <c r="L25" s="12"/>
      <c r="M25" s="12"/>
      <c r="N25" s="4"/>
      <c r="O25" s="4"/>
      <c r="P25" s="2"/>
      <c r="Q25" s="2"/>
      <c r="R25" s="2"/>
    </row>
    <row r="26" spans="1:18" ht="14.25" x14ac:dyDescent="0.2">
      <c r="A26" s="2"/>
      <c r="B26" s="63"/>
      <c r="C26" s="60"/>
      <c r="D26" s="66"/>
      <c r="E26" s="12"/>
      <c r="F26" s="68" t="s">
        <v>10</v>
      </c>
      <c r="G26" s="70" t="s">
        <v>7</v>
      </c>
      <c r="H26" s="85" t="s">
        <v>11</v>
      </c>
      <c r="I26" s="85"/>
      <c r="J26" s="85"/>
      <c r="K26" s="85" t="s">
        <v>12</v>
      </c>
      <c r="L26" s="85"/>
      <c r="M26" s="85"/>
      <c r="N26" s="4"/>
      <c r="O26" s="4"/>
      <c r="P26" s="2"/>
      <c r="Q26" s="2"/>
      <c r="R26" s="2"/>
    </row>
    <row r="27" spans="1:18" ht="14.25" x14ac:dyDescent="0.2">
      <c r="A27" s="2"/>
      <c r="B27" s="64"/>
      <c r="C27" s="61"/>
      <c r="D27" s="67"/>
      <c r="E27" s="12"/>
      <c r="F27" s="69"/>
      <c r="G27" s="71"/>
      <c r="H27" s="23" t="s">
        <v>8</v>
      </c>
      <c r="I27" s="23" t="s">
        <v>13</v>
      </c>
      <c r="J27" s="23" t="s">
        <v>14</v>
      </c>
      <c r="K27" s="23" t="s">
        <v>15</v>
      </c>
      <c r="L27" s="23" t="s">
        <v>13</v>
      </c>
      <c r="M27" s="24" t="s">
        <v>14</v>
      </c>
      <c r="N27" s="4"/>
      <c r="O27" s="4"/>
      <c r="P27" s="2"/>
      <c r="Q27" s="2"/>
      <c r="R27" s="2"/>
    </row>
    <row r="28" spans="1:18" ht="14.25" x14ac:dyDescent="0.2">
      <c r="A28" s="2"/>
      <c r="B28" s="62"/>
      <c r="C28" s="59"/>
      <c r="D28" s="65"/>
      <c r="E28" s="12"/>
      <c r="F28" s="69"/>
      <c r="G28" s="27"/>
      <c r="H28" s="26"/>
      <c r="I28" s="26"/>
      <c r="J28" s="39">
        <f>H28*I28</f>
        <v>0</v>
      </c>
      <c r="K28" s="26"/>
      <c r="L28" s="26"/>
      <c r="M28" s="39">
        <f>K28*L28</f>
        <v>0</v>
      </c>
      <c r="N28" s="4"/>
      <c r="O28" s="4"/>
      <c r="P28" s="2"/>
      <c r="Q28" s="2"/>
      <c r="R28" s="2"/>
    </row>
    <row r="29" spans="1:18" ht="14.25" x14ac:dyDescent="0.2">
      <c r="A29" s="2"/>
      <c r="B29" s="63"/>
      <c r="C29" s="60"/>
      <c r="D29" s="66"/>
      <c r="E29" s="12"/>
      <c r="F29" s="69"/>
      <c r="G29" s="27"/>
      <c r="H29" s="26"/>
      <c r="I29" s="26"/>
      <c r="J29" s="39">
        <f t="shared" ref="J29:J35" si="3">H29*I29</f>
        <v>0</v>
      </c>
      <c r="K29" s="26"/>
      <c r="L29" s="26"/>
      <c r="M29" s="39">
        <f t="shared" ref="M29:M35" si="4">K29*L29</f>
        <v>0</v>
      </c>
      <c r="N29" s="4"/>
      <c r="O29" s="4"/>
      <c r="P29" s="2"/>
      <c r="Q29" s="2"/>
      <c r="R29" s="2"/>
    </row>
    <row r="30" spans="1:18" ht="14.25" x14ac:dyDescent="0.2">
      <c r="A30" s="2"/>
      <c r="B30" s="64"/>
      <c r="C30" s="61"/>
      <c r="D30" s="67"/>
      <c r="E30" s="12"/>
      <c r="F30" s="69"/>
      <c r="G30" s="27"/>
      <c r="H30" s="26"/>
      <c r="I30" s="26"/>
      <c r="J30" s="39">
        <f t="shared" si="3"/>
        <v>0</v>
      </c>
      <c r="K30" s="26"/>
      <c r="L30" s="26"/>
      <c r="M30" s="39">
        <f t="shared" si="4"/>
        <v>0</v>
      </c>
      <c r="N30" s="4"/>
      <c r="O30" s="4"/>
      <c r="P30" s="2"/>
      <c r="Q30" s="2"/>
      <c r="R30" s="2"/>
    </row>
    <row r="31" spans="1:18" ht="14.25" x14ac:dyDescent="0.2">
      <c r="A31" s="2"/>
      <c r="B31" s="62"/>
      <c r="C31" s="59"/>
      <c r="D31" s="65"/>
      <c r="E31" s="12"/>
      <c r="F31" s="15">
        <f ca="1">DATE(YEAR(TODAY())+(MONTH(TODAY())&gt;6)-2,6,30)</f>
        <v>45473</v>
      </c>
      <c r="G31" s="27"/>
      <c r="H31" s="26"/>
      <c r="I31" s="26"/>
      <c r="J31" s="39">
        <f t="shared" si="3"/>
        <v>0</v>
      </c>
      <c r="K31" s="26"/>
      <c r="L31" s="26"/>
      <c r="M31" s="39">
        <f t="shared" si="4"/>
        <v>0</v>
      </c>
      <c r="N31" s="4"/>
      <c r="O31" s="4"/>
      <c r="P31" s="2"/>
      <c r="Q31" s="2"/>
      <c r="R31" s="2"/>
    </row>
    <row r="32" spans="1:18" ht="14.25" x14ac:dyDescent="0.2">
      <c r="A32" s="2"/>
      <c r="B32" s="63"/>
      <c r="C32" s="60"/>
      <c r="D32" s="66"/>
      <c r="E32" s="12"/>
      <c r="F32" s="75"/>
      <c r="G32" s="27"/>
      <c r="H32" s="26"/>
      <c r="I32" s="26"/>
      <c r="J32" s="39">
        <f t="shared" si="3"/>
        <v>0</v>
      </c>
      <c r="K32" s="26"/>
      <c r="L32" s="26"/>
      <c r="M32" s="39">
        <f t="shared" si="4"/>
        <v>0</v>
      </c>
      <c r="N32" s="4"/>
      <c r="O32" s="4"/>
      <c r="P32" s="2"/>
      <c r="Q32" s="2"/>
      <c r="R32" s="2"/>
    </row>
    <row r="33" spans="1:18" ht="14.25" x14ac:dyDescent="0.2">
      <c r="A33" s="2"/>
      <c r="B33" s="64"/>
      <c r="C33" s="61"/>
      <c r="D33" s="67"/>
      <c r="E33" s="12"/>
      <c r="F33" s="75"/>
      <c r="G33" s="27"/>
      <c r="H33" s="26"/>
      <c r="I33" s="26"/>
      <c r="J33" s="39">
        <f t="shared" si="3"/>
        <v>0</v>
      </c>
      <c r="K33" s="26"/>
      <c r="L33" s="26"/>
      <c r="M33" s="39">
        <f t="shared" si="4"/>
        <v>0</v>
      </c>
      <c r="N33" s="4"/>
      <c r="O33" s="4"/>
      <c r="P33" s="2"/>
      <c r="Q33" s="2"/>
      <c r="R33" s="2"/>
    </row>
    <row r="34" spans="1:18" ht="14.25" x14ac:dyDescent="0.2">
      <c r="A34" s="2"/>
      <c r="B34" s="62"/>
      <c r="C34" s="59"/>
      <c r="D34" s="65"/>
      <c r="E34" s="12"/>
      <c r="F34" s="75"/>
      <c r="G34" s="27"/>
      <c r="H34" s="26"/>
      <c r="I34" s="26"/>
      <c r="J34" s="39">
        <f t="shared" si="3"/>
        <v>0</v>
      </c>
      <c r="K34" s="26"/>
      <c r="L34" s="26"/>
      <c r="M34" s="39">
        <f t="shared" si="4"/>
        <v>0</v>
      </c>
      <c r="N34" s="4"/>
      <c r="O34" s="4"/>
      <c r="P34" s="2"/>
      <c r="Q34" s="2"/>
      <c r="R34" s="2"/>
    </row>
    <row r="35" spans="1:18" ht="14.25" x14ac:dyDescent="0.2">
      <c r="A35" s="2"/>
      <c r="B35" s="63"/>
      <c r="C35" s="60"/>
      <c r="D35" s="66"/>
      <c r="E35" s="12"/>
      <c r="F35" s="75"/>
      <c r="G35" s="28"/>
      <c r="H35" s="26"/>
      <c r="I35" s="26"/>
      <c r="J35" s="39">
        <f t="shared" si="3"/>
        <v>0</v>
      </c>
      <c r="K35" s="26"/>
      <c r="L35" s="26"/>
      <c r="M35" s="39">
        <f t="shared" si="4"/>
        <v>0</v>
      </c>
      <c r="N35" s="4"/>
      <c r="O35" s="4"/>
      <c r="P35" s="2"/>
      <c r="Q35" s="2"/>
      <c r="R35" s="2"/>
    </row>
    <row r="36" spans="1:18" ht="14.25" x14ac:dyDescent="0.2">
      <c r="A36" s="2"/>
      <c r="B36" s="64"/>
      <c r="C36" s="61"/>
      <c r="D36" s="67"/>
      <c r="E36" s="12"/>
      <c r="F36" s="76"/>
      <c r="G36" s="36" t="s">
        <v>16</v>
      </c>
      <c r="H36" s="40">
        <f>SUM(H28:H35)</f>
        <v>0</v>
      </c>
      <c r="I36" s="40">
        <f t="shared" ref="I36:M36" si="5">SUM(I28:I35)</f>
        <v>0</v>
      </c>
      <c r="J36" s="40">
        <f t="shared" si="5"/>
        <v>0</v>
      </c>
      <c r="K36" s="40">
        <f t="shared" si="5"/>
        <v>0</v>
      </c>
      <c r="L36" s="40">
        <f t="shared" si="5"/>
        <v>0</v>
      </c>
      <c r="M36" s="40">
        <f t="shared" si="5"/>
        <v>0</v>
      </c>
      <c r="N36" s="4"/>
      <c r="O36" s="4"/>
      <c r="P36" s="2"/>
      <c r="Q36" s="2"/>
      <c r="R36" s="2"/>
    </row>
    <row r="37" spans="1:18" ht="14.25" x14ac:dyDescent="0.2">
      <c r="A37" s="2"/>
      <c r="B37" s="62"/>
      <c r="C37" s="59"/>
      <c r="D37" s="65"/>
      <c r="E37" s="12"/>
      <c r="F37" s="13"/>
      <c r="G37" s="12"/>
      <c r="H37" s="12"/>
      <c r="I37" s="12"/>
      <c r="J37" s="12"/>
      <c r="K37" s="12"/>
      <c r="L37" s="12"/>
      <c r="M37" s="12"/>
      <c r="N37" s="4"/>
      <c r="O37" s="4"/>
      <c r="P37" s="2"/>
      <c r="Q37" s="2"/>
      <c r="R37" s="2"/>
    </row>
    <row r="38" spans="1:18" ht="14.25" x14ac:dyDescent="0.2">
      <c r="A38" s="2"/>
      <c r="B38" s="63"/>
      <c r="C38" s="60"/>
      <c r="D38" s="66"/>
      <c r="E38" s="12"/>
      <c r="F38" s="68" t="s">
        <v>10</v>
      </c>
      <c r="G38" s="83" t="s">
        <v>7</v>
      </c>
      <c r="H38" s="102" t="s">
        <v>11</v>
      </c>
      <c r="I38" s="103"/>
      <c r="J38" s="103"/>
      <c r="K38" s="85" t="s">
        <v>12</v>
      </c>
      <c r="L38" s="85"/>
      <c r="M38" s="85"/>
      <c r="N38" s="4"/>
      <c r="O38" s="4"/>
      <c r="P38" s="2"/>
      <c r="Q38" s="2"/>
      <c r="R38" s="2"/>
    </row>
    <row r="39" spans="1:18" ht="14.25" x14ac:dyDescent="0.2">
      <c r="A39" s="2"/>
      <c r="B39" s="64"/>
      <c r="C39" s="61"/>
      <c r="D39" s="67"/>
      <c r="E39" s="12"/>
      <c r="F39" s="69"/>
      <c r="G39" s="71"/>
      <c r="H39" s="14" t="s">
        <v>8</v>
      </c>
      <c r="I39" s="14" t="s">
        <v>13</v>
      </c>
      <c r="J39" s="14" t="s">
        <v>14</v>
      </c>
      <c r="K39" s="23" t="s">
        <v>15</v>
      </c>
      <c r="L39" s="23" t="s">
        <v>13</v>
      </c>
      <c r="M39" s="24" t="s">
        <v>14</v>
      </c>
      <c r="N39" s="4"/>
      <c r="O39" s="4"/>
      <c r="P39" s="2"/>
      <c r="Q39" s="2"/>
      <c r="R39" s="2"/>
    </row>
    <row r="40" spans="1:18" ht="14.25" x14ac:dyDescent="0.2">
      <c r="A40" s="2"/>
      <c r="B40" s="62"/>
      <c r="C40" s="59"/>
      <c r="D40" s="65"/>
      <c r="E40" s="12"/>
      <c r="F40" s="69"/>
      <c r="G40" s="27"/>
      <c r="H40" s="26"/>
      <c r="I40" s="26"/>
      <c r="J40" s="39">
        <f>H40*I40</f>
        <v>0</v>
      </c>
      <c r="K40" s="26"/>
      <c r="L40" s="26"/>
      <c r="M40" s="39">
        <f>K40*L40</f>
        <v>0</v>
      </c>
      <c r="N40" s="4"/>
      <c r="O40" s="4"/>
      <c r="P40" s="2"/>
      <c r="Q40" s="2"/>
      <c r="R40" s="2"/>
    </row>
    <row r="41" spans="1:18" ht="14.25" x14ac:dyDescent="0.2">
      <c r="A41" s="2"/>
      <c r="B41" s="63"/>
      <c r="C41" s="60"/>
      <c r="D41" s="66"/>
      <c r="E41" s="12"/>
      <c r="F41" s="69"/>
      <c r="G41" s="27"/>
      <c r="H41" s="26"/>
      <c r="I41" s="26"/>
      <c r="J41" s="39">
        <f t="shared" ref="J41:J48" si="6">H41*I41</f>
        <v>0</v>
      </c>
      <c r="K41" s="26"/>
      <c r="L41" s="26"/>
      <c r="M41" s="39">
        <f t="shared" ref="M41:M48" si="7">K41*L41</f>
        <v>0</v>
      </c>
      <c r="N41" s="4"/>
      <c r="O41" s="4"/>
      <c r="P41" s="2"/>
      <c r="Q41" s="2"/>
      <c r="R41" s="2"/>
    </row>
    <row r="42" spans="1:18" ht="14.25" x14ac:dyDescent="0.2">
      <c r="A42" s="2"/>
      <c r="B42" s="86"/>
      <c r="C42" s="87"/>
      <c r="D42" s="88"/>
      <c r="E42" s="12"/>
      <c r="F42" s="69"/>
      <c r="G42" s="27"/>
      <c r="H42" s="26"/>
      <c r="I42" s="26"/>
      <c r="J42" s="39">
        <f t="shared" si="6"/>
        <v>0</v>
      </c>
      <c r="K42" s="26"/>
      <c r="L42" s="26"/>
      <c r="M42" s="39">
        <f t="shared" si="7"/>
        <v>0</v>
      </c>
      <c r="N42" s="4"/>
      <c r="O42" s="4"/>
      <c r="P42" s="2"/>
      <c r="Q42" s="2"/>
      <c r="R42" s="2"/>
    </row>
    <row r="43" spans="1:18" ht="14.25" x14ac:dyDescent="0.2">
      <c r="A43" s="2"/>
      <c r="B43" s="89" t="s">
        <v>16</v>
      </c>
      <c r="C43" s="92">
        <f>SUM(C16:C42)</f>
        <v>0</v>
      </c>
      <c r="D43" s="92">
        <f>SUM(D16:D42)</f>
        <v>0</v>
      </c>
      <c r="E43" s="12"/>
      <c r="F43" s="15">
        <f ca="1">DATE(YEAR(TODAY())+(MONTH(TODAY())&gt;6)-1,6,30)</f>
        <v>45838</v>
      </c>
      <c r="G43" s="27"/>
      <c r="H43" s="26"/>
      <c r="I43" s="26"/>
      <c r="J43" s="39">
        <f t="shared" si="6"/>
        <v>0</v>
      </c>
      <c r="K43" s="26"/>
      <c r="L43" s="26"/>
      <c r="M43" s="39">
        <f t="shared" si="7"/>
        <v>0</v>
      </c>
      <c r="N43" s="4"/>
      <c r="O43" s="4"/>
      <c r="P43" s="2"/>
      <c r="Q43" s="2"/>
      <c r="R43" s="2"/>
    </row>
    <row r="44" spans="1:18" ht="14.25" x14ac:dyDescent="0.2">
      <c r="A44" s="2"/>
      <c r="B44" s="90"/>
      <c r="C44" s="93"/>
      <c r="D44" s="93"/>
      <c r="E44" s="12"/>
      <c r="F44" s="75"/>
      <c r="G44" s="27"/>
      <c r="H44" s="26"/>
      <c r="I44" s="26"/>
      <c r="J44" s="39">
        <f t="shared" si="6"/>
        <v>0</v>
      </c>
      <c r="K44" s="26"/>
      <c r="L44" s="26"/>
      <c r="M44" s="39">
        <f t="shared" si="7"/>
        <v>0</v>
      </c>
      <c r="N44" s="4"/>
      <c r="O44" s="4"/>
      <c r="P44" s="2"/>
      <c r="Q44" s="2"/>
      <c r="R44" s="2"/>
    </row>
    <row r="45" spans="1:18" ht="14.25" x14ac:dyDescent="0.2">
      <c r="A45" s="2"/>
      <c r="B45" s="91"/>
      <c r="C45" s="94"/>
      <c r="D45" s="94"/>
      <c r="E45" s="12"/>
      <c r="F45" s="75"/>
      <c r="G45" s="27"/>
      <c r="H45" s="26"/>
      <c r="I45" s="26"/>
      <c r="J45" s="39">
        <f t="shared" si="6"/>
        <v>0</v>
      </c>
      <c r="K45" s="26"/>
      <c r="L45" s="26"/>
      <c r="M45" s="39">
        <f t="shared" si="7"/>
        <v>0</v>
      </c>
      <c r="N45" s="4"/>
      <c r="O45" s="4"/>
      <c r="P45" s="2"/>
      <c r="Q45" s="2"/>
      <c r="R45" s="2"/>
    </row>
    <row r="46" spans="1:18" ht="14.25" x14ac:dyDescent="0.2">
      <c r="A46" s="2"/>
      <c r="B46" s="96" t="s">
        <v>17</v>
      </c>
      <c r="C46" s="99"/>
      <c r="D46" s="99"/>
      <c r="E46" s="12"/>
      <c r="F46" s="75"/>
      <c r="G46" s="27"/>
      <c r="H46" s="26"/>
      <c r="I46" s="26"/>
      <c r="J46" s="39">
        <f t="shared" si="6"/>
        <v>0</v>
      </c>
      <c r="K46" s="26"/>
      <c r="L46" s="26"/>
      <c r="M46" s="39">
        <f t="shared" si="7"/>
        <v>0</v>
      </c>
      <c r="N46" s="4"/>
      <c r="O46" s="4"/>
      <c r="P46" s="2"/>
      <c r="Q46" s="2"/>
      <c r="R46" s="2"/>
    </row>
    <row r="47" spans="1:18" ht="14.25" x14ac:dyDescent="0.2">
      <c r="A47" s="2"/>
      <c r="B47" s="97"/>
      <c r="C47" s="100"/>
      <c r="D47" s="100"/>
      <c r="E47" s="12"/>
      <c r="F47" s="75"/>
      <c r="G47" s="27"/>
      <c r="H47" s="26"/>
      <c r="I47" s="26"/>
      <c r="J47" s="39">
        <f t="shared" si="6"/>
        <v>0</v>
      </c>
      <c r="K47" s="26"/>
      <c r="L47" s="26"/>
      <c r="M47" s="39">
        <f t="shared" si="7"/>
        <v>0</v>
      </c>
      <c r="N47" s="4"/>
      <c r="O47" s="4"/>
      <c r="P47" s="2"/>
      <c r="Q47" s="2"/>
      <c r="R47" s="2"/>
    </row>
    <row r="48" spans="1:18" ht="14.25" x14ac:dyDescent="0.2">
      <c r="A48" s="2"/>
      <c r="B48" s="98"/>
      <c r="C48" s="101"/>
      <c r="D48" s="101"/>
      <c r="E48" s="12"/>
      <c r="F48" s="95"/>
      <c r="G48" s="36" t="s">
        <v>16</v>
      </c>
      <c r="H48" s="37">
        <f>SUM(H40:H47)</f>
        <v>0</v>
      </c>
      <c r="I48" s="37"/>
      <c r="J48" s="38">
        <f t="shared" si="6"/>
        <v>0</v>
      </c>
      <c r="K48" s="37">
        <f t="shared" ref="K48" si="8">SUM(K40:K47)</f>
        <v>0</v>
      </c>
      <c r="L48" s="37"/>
      <c r="M48" s="38">
        <f t="shared" si="7"/>
        <v>0</v>
      </c>
      <c r="N48" s="4"/>
      <c r="O48" s="4"/>
      <c r="P48" s="2"/>
      <c r="Q48" s="2"/>
      <c r="R48" s="2"/>
    </row>
    <row r="49" spans="1:18" ht="14.25" x14ac:dyDescent="0.2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2"/>
      <c r="Q49" s="2"/>
      <c r="R49" s="2"/>
    </row>
    <row r="50" spans="1:18" ht="14.25" x14ac:dyDescent="0.2">
      <c r="A50" s="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52" t="s">
        <v>18</v>
      </c>
      <c r="N50" s="53"/>
      <c r="O50" s="46"/>
      <c r="P50" s="2"/>
      <c r="Q50" s="2"/>
      <c r="R50" s="2"/>
    </row>
    <row r="51" spans="1:18" ht="14.25" x14ac:dyDescent="0.2">
      <c r="A51" s="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9" t="s">
        <v>19</v>
      </c>
      <c r="N51" s="29"/>
      <c r="O51" s="47"/>
      <c r="P51" s="2"/>
      <c r="Q51" s="2"/>
      <c r="R51" s="2"/>
    </row>
    <row r="52" spans="1:18" ht="14.25" x14ac:dyDescent="0.2">
      <c r="A52" s="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9" t="s">
        <v>20</v>
      </c>
      <c r="N52" s="29"/>
      <c r="O52" s="47"/>
      <c r="P52" s="2"/>
      <c r="Q52" s="2"/>
      <c r="R52" s="2"/>
    </row>
    <row r="53" spans="1:18" ht="14.25" x14ac:dyDescent="0.2">
      <c r="A53" s="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9" t="s">
        <v>21</v>
      </c>
      <c r="N53" s="30">
        <v>0.02</v>
      </c>
      <c r="O53" s="48"/>
      <c r="P53" s="2"/>
      <c r="Q53" s="2"/>
      <c r="R53" s="2"/>
    </row>
    <row r="54" spans="1:18" ht="14.25" x14ac:dyDescent="0.2">
      <c r="A54" s="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"/>
      <c r="Q54" s="2"/>
      <c r="R54" s="2"/>
    </row>
    <row r="55" spans="1:18" ht="14.25" x14ac:dyDescent="0.2">
      <c r="A55" s="2"/>
      <c r="B55" s="104" t="s">
        <v>22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2"/>
      <c r="Q55" s="2"/>
      <c r="R55" s="2"/>
    </row>
    <row r="56" spans="1:18" ht="30" customHeight="1" x14ac:dyDescent="0.2">
      <c r="A56" s="2"/>
      <c r="B56" s="50" t="s">
        <v>23</v>
      </c>
      <c r="C56" s="50" t="s">
        <v>24</v>
      </c>
      <c r="D56" s="50" t="s">
        <v>25</v>
      </c>
      <c r="E56" s="50" t="s">
        <v>26</v>
      </c>
      <c r="F56" s="50" t="s">
        <v>27</v>
      </c>
      <c r="G56" s="50" t="s">
        <v>13</v>
      </c>
      <c r="H56" s="50" t="s">
        <v>28</v>
      </c>
      <c r="I56" s="50" t="s">
        <v>14</v>
      </c>
      <c r="J56" s="50" t="s">
        <v>29</v>
      </c>
      <c r="K56" s="50" t="s">
        <v>13</v>
      </c>
      <c r="L56" s="50" t="s">
        <v>28</v>
      </c>
      <c r="M56" s="50" t="s">
        <v>14</v>
      </c>
      <c r="N56" s="50" t="s">
        <v>30</v>
      </c>
      <c r="O56" s="50" t="s">
        <v>31</v>
      </c>
      <c r="P56" s="2"/>
      <c r="Q56" s="2"/>
      <c r="R56" s="2"/>
    </row>
    <row r="57" spans="1:18" ht="14.25" x14ac:dyDescent="0.2">
      <c r="A57" s="2"/>
      <c r="B57" s="106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2"/>
      <c r="Q57" s="2"/>
      <c r="R57" s="2"/>
    </row>
    <row r="58" spans="1:18" ht="14.25" x14ac:dyDescent="0.2">
      <c r="A58" s="2"/>
      <c r="B58" s="106"/>
      <c r="C58" s="34"/>
      <c r="D58" s="34"/>
      <c r="E58" s="35"/>
      <c r="F58" s="35"/>
      <c r="G58" s="35"/>
      <c r="H58" s="35"/>
      <c r="I58" s="33">
        <f>H58*G58*F58</f>
        <v>0</v>
      </c>
      <c r="J58" s="35"/>
      <c r="K58" s="35"/>
      <c r="L58" s="34"/>
      <c r="M58" s="33">
        <f>L58*K58*J58</f>
        <v>0</v>
      </c>
      <c r="N58" s="32">
        <f t="shared" ref="N58:N66" si="9">ROUND((D58+E58+F58-J58)*$O$53,0)</f>
        <v>0</v>
      </c>
      <c r="O58" s="16">
        <f>+D58+E58+F58-J58-N58</f>
        <v>0</v>
      </c>
      <c r="P58" s="2"/>
      <c r="Q58" s="2"/>
      <c r="R58" s="2"/>
    </row>
    <row r="59" spans="1:18" ht="14.25" x14ac:dyDescent="0.2">
      <c r="A59" s="2"/>
      <c r="B59" s="106"/>
      <c r="C59" s="34"/>
      <c r="D59" s="34"/>
      <c r="E59" s="35"/>
      <c r="F59" s="35"/>
      <c r="G59" s="35"/>
      <c r="H59" s="35"/>
      <c r="I59" s="33">
        <f t="shared" ref="I59:I66" si="10">H59*G59*F59</f>
        <v>0</v>
      </c>
      <c r="J59" s="35"/>
      <c r="K59" s="35"/>
      <c r="L59" s="34"/>
      <c r="M59" s="33">
        <f t="shared" ref="M59:M66" si="11">L59*K59*J59</f>
        <v>0</v>
      </c>
      <c r="N59" s="32">
        <f t="shared" si="9"/>
        <v>0</v>
      </c>
      <c r="O59" s="16">
        <f t="shared" ref="O59:O66" si="12">+D59+E59+F59-J59-N59</f>
        <v>0</v>
      </c>
      <c r="P59" s="2"/>
      <c r="Q59" s="2"/>
      <c r="R59" s="2"/>
    </row>
    <row r="60" spans="1:18" ht="14.25" x14ac:dyDescent="0.2">
      <c r="A60" s="2"/>
      <c r="B60" s="106"/>
      <c r="C60" s="34"/>
      <c r="D60" s="34"/>
      <c r="E60" s="35"/>
      <c r="F60" s="35"/>
      <c r="G60" s="35"/>
      <c r="H60" s="35"/>
      <c r="I60" s="33">
        <f t="shared" si="10"/>
        <v>0</v>
      </c>
      <c r="J60" s="35"/>
      <c r="K60" s="35"/>
      <c r="L60" s="34"/>
      <c r="M60" s="33">
        <f t="shared" si="11"/>
        <v>0</v>
      </c>
      <c r="N60" s="32">
        <f t="shared" si="9"/>
        <v>0</v>
      </c>
      <c r="O60" s="16">
        <f t="shared" si="12"/>
        <v>0</v>
      </c>
      <c r="P60" s="2"/>
      <c r="Q60" s="2"/>
      <c r="R60" s="2"/>
    </row>
    <row r="61" spans="1:18" ht="14.25" x14ac:dyDescent="0.2">
      <c r="A61" s="2"/>
      <c r="B61" s="106"/>
      <c r="C61" s="34"/>
      <c r="D61" s="34"/>
      <c r="E61" s="35"/>
      <c r="F61" s="35"/>
      <c r="G61" s="35"/>
      <c r="H61" s="35"/>
      <c r="I61" s="33">
        <f t="shared" si="10"/>
        <v>0</v>
      </c>
      <c r="J61" s="35"/>
      <c r="K61" s="35"/>
      <c r="L61" s="34"/>
      <c r="M61" s="33">
        <f t="shared" si="11"/>
        <v>0</v>
      </c>
      <c r="N61" s="32">
        <f t="shared" si="9"/>
        <v>0</v>
      </c>
      <c r="O61" s="16">
        <f t="shared" si="12"/>
        <v>0</v>
      </c>
      <c r="P61" s="2"/>
      <c r="Q61" s="2"/>
      <c r="R61" s="2"/>
    </row>
    <row r="62" spans="1:18" ht="14.25" x14ac:dyDescent="0.2">
      <c r="A62" s="2"/>
      <c r="B62" s="106"/>
      <c r="C62" s="34"/>
      <c r="D62" s="34"/>
      <c r="E62" s="35"/>
      <c r="F62" s="35"/>
      <c r="G62" s="35"/>
      <c r="H62" s="35"/>
      <c r="I62" s="33">
        <f t="shared" si="10"/>
        <v>0</v>
      </c>
      <c r="J62" s="35"/>
      <c r="K62" s="35"/>
      <c r="L62" s="34"/>
      <c r="M62" s="33">
        <f t="shared" si="11"/>
        <v>0</v>
      </c>
      <c r="N62" s="32">
        <f t="shared" si="9"/>
        <v>0</v>
      </c>
      <c r="O62" s="16">
        <f t="shared" si="12"/>
        <v>0</v>
      </c>
      <c r="P62" s="2"/>
      <c r="Q62" s="2"/>
      <c r="R62" s="2"/>
    </row>
    <row r="63" spans="1:18" ht="14.25" x14ac:dyDescent="0.2">
      <c r="A63" s="2"/>
      <c r="B63" s="106"/>
      <c r="C63" s="34"/>
      <c r="D63" s="34"/>
      <c r="E63" s="35"/>
      <c r="F63" s="35"/>
      <c r="G63" s="35"/>
      <c r="H63" s="35"/>
      <c r="I63" s="33">
        <f t="shared" si="10"/>
        <v>0</v>
      </c>
      <c r="J63" s="35"/>
      <c r="K63" s="35"/>
      <c r="L63" s="34"/>
      <c r="M63" s="33">
        <f t="shared" si="11"/>
        <v>0</v>
      </c>
      <c r="N63" s="32">
        <f t="shared" si="9"/>
        <v>0</v>
      </c>
      <c r="O63" s="16">
        <f t="shared" si="12"/>
        <v>0</v>
      </c>
      <c r="P63" s="2"/>
      <c r="Q63" s="2"/>
      <c r="R63" s="2"/>
    </row>
    <row r="64" spans="1:18" ht="14.25" x14ac:dyDescent="0.2">
      <c r="A64" s="2"/>
      <c r="B64" s="106"/>
      <c r="C64" s="34"/>
      <c r="D64" s="34"/>
      <c r="E64" s="35"/>
      <c r="F64" s="35"/>
      <c r="G64" s="35"/>
      <c r="H64" s="35"/>
      <c r="I64" s="33">
        <f t="shared" si="10"/>
        <v>0</v>
      </c>
      <c r="J64" s="35"/>
      <c r="K64" s="35"/>
      <c r="L64" s="34"/>
      <c r="M64" s="33">
        <f t="shared" si="11"/>
        <v>0</v>
      </c>
      <c r="N64" s="32">
        <f t="shared" si="9"/>
        <v>0</v>
      </c>
      <c r="O64" s="16">
        <f t="shared" si="12"/>
        <v>0</v>
      </c>
      <c r="P64" s="2"/>
      <c r="Q64" s="2"/>
      <c r="R64" s="2"/>
    </row>
    <row r="65" spans="1:18" ht="14.25" x14ac:dyDescent="0.2">
      <c r="A65" s="2"/>
      <c r="B65" s="106"/>
      <c r="C65" s="34"/>
      <c r="D65" s="34"/>
      <c r="E65" s="35"/>
      <c r="F65" s="35"/>
      <c r="G65" s="35"/>
      <c r="H65" s="35"/>
      <c r="I65" s="33">
        <f t="shared" si="10"/>
        <v>0</v>
      </c>
      <c r="J65" s="35"/>
      <c r="K65" s="35"/>
      <c r="L65" s="34"/>
      <c r="M65" s="33">
        <f t="shared" si="11"/>
        <v>0</v>
      </c>
      <c r="N65" s="32">
        <f t="shared" si="9"/>
        <v>0</v>
      </c>
      <c r="O65" s="16">
        <f t="shared" si="12"/>
        <v>0</v>
      </c>
      <c r="P65" s="2"/>
      <c r="Q65" s="2"/>
      <c r="R65" s="2"/>
    </row>
    <row r="66" spans="1:18" ht="14.25" x14ac:dyDescent="0.2">
      <c r="A66" s="2"/>
      <c r="B66" s="106"/>
      <c r="C66" s="34"/>
      <c r="D66" s="34"/>
      <c r="E66" s="35"/>
      <c r="F66" s="35"/>
      <c r="G66" s="35"/>
      <c r="H66" s="35"/>
      <c r="I66" s="33">
        <f t="shared" si="10"/>
        <v>0</v>
      </c>
      <c r="J66" s="35"/>
      <c r="K66" s="35"/>
      <c r="L66" s="34"/>
      <c r="M66" s="33">
        <f t="shared" si="11"/>
        <v>0</v>
      </c>
      <c r="N66" s="32">
        <f t="shared" si="9"/>
        <v>0</v>
      </c>
      <c r="O66" s="16">
        <f t="shared" si="12"/>
        <v>0</v>
      </c>
      <c r="P66" s="2"/>
      <c r="Q66" s="2"/>
      <c r="R66" s="2"/>
    </row>
    <row r="67" spans="1:18" ht="14.25" x14ac:dyDescent="0.2">
      <c r="A67" s="2"/>
      <c r="B67" s="106"/>
      <c r="C67" s="31" t="s">
        <v>16</v>
      </c>
      <c r="D67" s="32">
        <f>SUM(D58:D66)</f>
        <v>0</v>
      </c>
      <c r="E67" s="32">
        <f t="shared" ref="E67:O67" si="13">SUM(E58:E66)</f>
        <v>0</v>
      </c>
      <c r="F67" s="32">
        <f t="shared" si="13"/>
        <v>0</v>
      </c>
      <c r="G67" s="32">
        <f t="shared" si="13"/>
        <v>0</v>
      </c>
      <c r="H67" s="32">
        <f t="shared" si="13"/>
        <v>0</v>
      </c>
      <c r="I67" s="33">
        <f t="shared" si="13"/>
        <v>0</v>
      </c>
      <c r="J67" s="32">
        <f t="shared" si="13"/>
        <v>0</v>
      </c>
      <c r="K67" s="32">
        <f t="shared" si="13"/>
        <v>0</v>
      </c>
      <c r="L67" s="32">
        <f t="shared" si="13"/>
        <v>0</v>
      </c>
      <c r="M67" s="33">
        <f t="shared" si="13"/>
        <v>0</v>
      </c>
      <c r="N67" s="32">
        <f t="shared" si="13"/>
        <v>0</v>
      </c>
      <c r="O67" s="32">
        <f t="shared" si="13"/>
        <v>0</v>
      </c>
      <c r="P67" s="2"/>
      <c r="Q67" s="2"/>
      <c r="R67" s="2"/>
    </row>
    <row r="68" spans="1:18" ht="14.25" x14ac:dyDescent="0.2">
      <c r="A68" s="2"/>
      <c r="B68" s="17"/>
      <c r="C68" s="1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"/>
      <c r="Q68" s="2"/>
      <c r="R68" s="2"/>
    </row>
    <row r="69" spans="1:18" ht="30" customHeight="1" x14ac:dyDescent="0.2">
      <c r="A69" s="2"/>
      <c r="B69" s="50" t="s">
        <v>32</v>
      </c>
      <c r="C69" s="50" t="s">
        <v>24</v>
      </c>
      <c r="D69" s="50" t="s">
        <v>25</v>
      </c>
      <c r="E69" s="50" t="s">
        <v>26</v>
      </c>
      <c r="F69" s="50" t="s">
        <v>27</v>
      </c>
      <c r="G69" s="50" t="s">
        <v>13</v>
      </c>
      <c r="H69" s="50" t="s">
        <v>28</v>
      </c>
      <c r="I69" s="50" t="s">
        <v>14</v>
      </c>
      <c r="J69" s="107" t="s">
        <v>29</v>
      </c>
      <c r="K69" s="107" t="s">
        <v>13</v>
      </c>
      <c r="L69" s="107" t="s">
        <v>28</v>
      </c>
      <c r="M69" s="50" t="s">
        <v>14</v>
      </c>
      <c r="N69" s="50" t="s">
        <v>30</v>
      </c>
      <c r="O69" s="50" t="s">
        <v>31</v>
      </c>
      <c r="P69" s="2"/>
      <c r="Q69" s="2"/>
      <c r="R69" s="2"/>
    </row>
    <row r="70" spans="1:18" ht="14.25" x14ac:dyDescent="0.2">
      <c r="A70" s="2"/>
      <c r="B70" s="106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2"/>
      <c r="Q70" s="2"/>
      <c r="R70" s="2"/>
    </row>
    <row r="71" spans="1:18" ht="14.25" x14ac:dyDescent="0.2">
      <c r="A71" s="2"/>
      <c r="B71" s="106"/>
      <c r="C71" s="34"/>
      <c r="D71" s="34"/>
      <c r="E71" s="35"/>
      <c r="F71" s="35"/>
      <c r="G71" s="35"/>
      <c r="H71" s="35"/>
      <c r="I71" s="33">
        <f>H71*G71*F71</f>
        <v>0</v>
      </c>
      <c r="J71" s="35"/>
      <c r="K71" s="35"/>
      <c r="L71" s="34"/>
      <c r="M71" s="33">
        <f>L71*K71*J71</f>
        <v>0</v>
      </c>
      <c r="N71" s="32">
        <f t="shared" ref="N71:N79" si="14">ROUND((D71+E71+F71-J71)*$O$53,0)</f>
        <v>0</v>
      </c>
      <c r="O71" s="16">
        <f>+D71+E71+F71-J71-N71</f>
        <v>0</v>
      </c>
      <c r="P71" s="2"/>
      <c r="Q71" s="2"/>
      <c r="R71" s="2"/>
    </row>
    <row r="72" spans="1:18" ht="14.25" x14ac:dyDescent="0.2">
      <c r="A72" s="2"/>
      <c r="B72" s="106"/>
      <c r="C72" s="34"/>
      <c r="D72" s="34"/>
      <c r="E72" s="35"/>
      <c r="F72" s="35"/>
      <c r="G72" s="35"/>
      <c r="H72" s="35"/>
      <c r="I72" s="33">
        <f t="shared" ref="I72:I79" si="15">H72*G72*F72</f>
        <v>0</v>
      </c>
      <c r="J72" s="35"/>
      <c r="K72" s="35"/>
      <c r="L72" s="34"/>
      <c r="M72" s="33">
        <f t="shared" ref="M72:M79" si="16">L72*K72*J72</f>
        <v>0</v>
      </c>
      <c r="N72" s="32">
        <f t="shared" si="14"/>
        <v>0</v>
      </c>
      <c r="O72" s="16">
        <f t="shared" ref="O72:O79" si="17">+D72+E72+F72-J72-N72</f>
        <v>0</v>
      </c>
      <c r="P72" s="2"/>
      <c r="Q72" s="2"/>
      <c r="R72" s="2"/>
    </row>
    <row r="73" spans="1:18" ht="14.25" x14ac:dyDescent="0.2">
      <c r="A73" s="2"/>
      <c r="B73" s="106"/>
      <c r="C73" s="34"/>
      <c r="D73" s="34"/>
      <c r="E73" s="35"/>
      <c r="F73" s="35"/>
      <c r="G73" s="35"/>
      <c r="H73" s="35"/>
      <c r="I73" s="33">
        <f t="shared" si="15"/>
        <v>0</v>
      </c>
      <c r="J73" s="35"/>
      <c r="K73" s="35"/>
      <c r="L73" s="34"/>
      <c r="M73" s="33">
        <f t="shared" si="16"/>
        <v>0</v>
      </c>
      <c r="N73" s="32">
        <f t="shared" si="14"/>
        <v>0</v>
      </c>
      <c r="O73" s="16">
        <f t="shared" si="17"/>
        <v>0</v>
      </c>
      <c r="P73" s="2"/>
      <c r="Q73" s="2"/>
      <c r="R73" s="2"/>
    </row>
    <row r="74" spans="1:18" ht="14.25" x14ac:dyDescent="0.2">
      <c r="A74" s="2"/>
      <c r="B74" s="106"/>
      <c r="C74" s="34"/>
      <c r="D74" s="34"/>
      <c r="E74" s="35"/>
      <c r="F74" s="35"/>
      <c r="G74" s="35"/>
      <c r="H74" s="35"/>
      <c r="I74" s="33">
        <f t="shared" si="15"/>
        <v>0</v>
      </c>
      <c r="J74" s="35"/>
      <c r="K74" s="35"/>
      <c r="L74" s="34"/>
      <c r="M74" s="33">
        <f t="shared" si="16"/>
        <v>0</v>
      </c>
      <c r="N74" s="32">
        <f t="shared" si="14"/>
        <v>0</v>
      </c>
      <c r="O74" s="16">
        <f t="shared" si="17"/>
        <v>0</v>
      </c>
      <c r="P74" s="2"/>
      <c r="Q74" s="2"/>
      <c r="R74" s="2"/>
    </row>
    <row r="75" spans="1:18" ht="14.25" x14ac:dyDescent="0.2">
      <c r="A75" s="2"/>
      <c r="B75" s="106"/>
      <c r="C75" s="34"/>
      <c r="D75" s="34"/>
      <c r="E75" s="35"/>
      <c r="F75" s="35"/>
      <c r="G75" s="35"/>
      <c r="H75" s="35"/>
      <c r="I75" s="33">
        <f t="shared" si="15"/>
        <v>0</v>
      </c>
      <c r="J75" s="35"/>
      <c r="K75" s="35"/>
      <c r="L75" s="34"/>
      <c r="M75" s="33">
        <f t="shared" si="16"/>
        <v>0</v>
      </c>
      <c r="N75" s="32">
        <f t="shared" si="14"/>
        <v>0</v>
      </c>
      <c r="O75" s="16">
        <f t="shared" si="17"/>
        <v>0</v>
      </c>
      <c r="P75" s="2"/>
      <c r="Q75" s="2"/>
      <c r="R75" s="2"/>
    </row>
    <row r="76" spans="1:18" ht="14.25" x14ac:dyDescent="0.2">
      <c r="A76" s="2"/>
      <c r="B76" s="106"/>
      <c r="C76" s="34"/>
      <c r="D76" s="34"/>
      <c r="E76" s="35"/>
      <c r="F76" s="35"/>
      <c r="G76" s="35"/>
      <c r="H76" s="35"/>
      <c r="I76" s="33">
        <f t="shared" si="15"/>
        <v>0</v>
      </c>
      <c r="J76" s="35"/>
      <c r="K76" s="35"/>
      <c r="L76" s="34"/>
      <c r="M76" s="33">
        <f t="shared" si="16"/>
        <v>0</v>
      </c>
      <c r="N76" s="32">
        <f t="shared" si="14"/>
        <v>0</v>
      </c>
      <c r="O76" s="16">
        <f t="shared" si="17"/>
        <v>0</v>
      </c>
      <c r="P76" s="2"/>
      <c r="Q76" s="2"/>
      <c r="R76" s="2"/>
    </row>
    <row r="77" spans="1:18" ht="14.25" x14ac:dyDescent="0.2">
      <c r="A77" s="2"/>
      <c r="B77" s="106"/>
      <c r="C77" s="34"/>
      <c r="D77" s="34"/>
      <c r="E77" s="35"/>
      <c r="F77" s="35"/>
      <c r="G77" s="35"/>
      <c r="H77" s="35"/>
      <c r="I77" s="33">
        <f t="shared" si="15"/>
        <v>0</v>
      </c>
      <c r="J77" s="35"/>
      <c r="K77" s="35"/>
      <c r="L77" s="34"/>
      <c r="M77" s="33">
        <f t="shared" si="16"/>
        <v>0</v>
      </c>
      <c r="N77" s="32">
        <f t="shared" si="14"/>
        <v>0</v>
      </c>
      <c r="O77" s="16">
        <f t="shared" si="17"/>
        <v>0</v>
      </c>
      <c r="P77" s="2"/>
      <c r="Q77" s="2"/>
      <c r="R77" s="2"/>
    </row>
    <row r="78" spans="1:18" ht="14.25" x14ac:dyDescent="0.2">
      <c r="A78" s="2"/>
      <c r="B78" s="106"/>
      <c r="C78" s="34"/>
      <c r="D78" s="34"/>
      <c r="E78" s="35"/>
      <c r="F78" s="35"/>
      <c r="G78" s="35"/>
      <c r="H78" s="35"/>
      <c r="I78" s="33">
        <f t="shared" si="15"/>
        <v>0</v>
      </c>
      <c r="J78" s="35"/>
      <c r="K78" s="35"/>
      <c r="L78" s="34"/>
      <c r="M78" s="33">
        <f t="shared" si="16"/>
        <v>0</v>
      </c>
      <c r="N78" s="32">
        <f t="shared" si="14"/>
        <v>0</v>
      </c>
      <c r="O78" s="16">
        <f t="shared" si="17"/>
        <v>0</v>
      </c>
      <c r="P78" s="2"/>
      <c r="Q78" s="2"/>
      <c r="R78" s="2"/>
    </row>
    <row r="79" spans="1:18" ht="14.25" x14ac:dyDescent="0.2">
      <c r="A79" s="2"/>
      <c r="B79" s="106"/>
      <c r="C79" s="34"/>
      <c r="D79" s="34"/>
      <c r="E79" s="35"/>
      <c r="F79" s="35"/>
      <c r="G79" s="35"/>
      <c r="H79" s="35"/>
      <c r="I79" s="33">
        <f t="shared" si="15"/>
        <v>0</v>
      </c>
      <c r="J79" s="35"/>
      <c r="K79" s="35"/>
      <c r="L79" s="34"/>
      <c r="M79" s="33">
        <f t="shared" si="16"/>
        <v>0</v>
      </c>
      <c r="N79" s="32">
        <f t="shared" si="14"/>
        <v>0</v>
      </c>
      <c r="O79" s="16">
        <f t="shared" si="17"/>
        <v>0</v>
      </c>
      <c r="P79" s="2"/>
      <c r="Q79" s="2"/>
      <c r="R79" s="2"/>
    </row>
    <row r="80" spans="1:18" ht="14.25" x14ac:dyDescent="0.2">
      <c r="A80" s="2"/>
      <c r="B80" s="51"/>
      <c r="C80" s="31" t="s">
        <v>16</v>
      </c>
      <c r="D80" s="32">
        <f>SUM(D71:D79)</f>
        <v>0</v>
      </c>
      <c r="E80" s="32">
        <f t="shared" ref="E80:O80" si="18">SUM(E71:E79)</f>
        <v>0</v>
      </c>
      <c r="F80" s="32">
        <f t="shared" si="18"/>
        <v>0</v>
      </c>
      <c r="G80" s="32">
        <f t="shared" si="18"/>
        <v>0</v>
      </c>
      <c r="H80" s="32">
        <f t="shared" si="18"/>
        <v>0</v>
      </c>
      <c r="I80" s="33">
        <f t="shared" si="18"/>
        <v>0</v>
      </c>
      <c r="J80" s="32">
        <f t="shared" si="18"/>
        <v>0</v>
      </c>
      <c r="K80" s="32">
        <f t="shared" si="18"/>
        <v>0</v>
      </c>
      <c r="L80" s="32">
        <f t="shared" si="18"/>
        <v>0</v>
      </c>
      <c r="M80" s="33">
        <f t="shared" si="18"/>
        <v>0</v>
      </c>
      <c r="N80" s="32">
        <f t="shared" si="18"/>
        <v>0</v>
      </c>
      <c r="O80" s="32">
        <f t="shared" si="18"/>
        <v>0</v>
      </c>
      <c r="P80" s="2"/>
      <c r="Q80" s="2"/>
      <c r="R80" s="2"/>
    </row>
    <row r="81" spans="1:18" ht="14.25" x14ac:dyDescent="0.2">
      <c r="A81" s="2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2"/>
      <c r="Q81" s="2"/>
      <c r="R81" s="2"/>
    </row>
    <row r="82" spans="1:18" ht="30" customHeight="1" x14ac:dyDescent="0.2">
      <c r="A82" s="2"/>
      <c r="B82" s="50" t="s">
        <v>33</v>
      </c>
      <c r="C82" s="50" t="s">
        <v>24</v>
      </c>
      <c r="D82" s="50" t="s">
        <v>25</v>
      </c>
      <c r="E82" s="50" t="s">
        <v>26</v>
      </c>
      <c r="F82" s="50" t="s">
        <v>27</v>
      </c>
      <c r="G82" s="50" t="s">
        <v>13</v>
      </c>
      <c r="H82" s="50" t="s">
        <v>28</v>
      </c>
      <c r="I82" s="50" t="s">
        <v>14</v>
      </c>
      <c r="J82" s="107" t="s">
        <v>29</v>
      </c>
      <c r="K82" s="107" t="s">
        <v>13</v>
      </c>
      <c r="L82" s="107" t="s">
        <v>28</v>
      </c>
      <c r="M82" s="50" t="s">
        <v>14</v>
      </c>
      <c r="N82" s="50" t="s">
        <v>30</v>
      </c>
      <c r="O82" s="50" t="s">
        <v>31</v>
      </c>
      <c r="P82" s="2"/>
      <c r="Q82" s="2"/>
      <c r="R82" s="2"/>
    </row>
    <row r="83" spans="1:18" ht="14.25" x14ac:dyDescent="0.2">
      <c r="A83" s="2"/>
      <c r="B83" s="106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2"/>
      <c r="Q83" s="2"/>
      <c r="R83" s="2"/>
    </row>
    <row r="84" spans="1:18" ht="14.25" x14ac:dyDescent="0.2">
      <c r="A84" s="2"/>
      <c r="B84" s="106"/>
      <c r="C84" s="34"/>
      <c r="D84" s="34"/>
      <c r="E84" s="35"/>
      <c r="F84" s="35"/>
      <c r="G84" s="35"/>
      <c r="H84" s="35"/>
      <c r="I84" s="33">
        <f>H84*G84*F84</f>
        <v>0</v>
      </c>
      <c r="J84" s="35"/>
      <c r="K84" s="35"/>
      <c r="L84" s="34"/>
      <c r="M84" s="33">
        <f>L84*K84*J84</f>
        <v>0</v>
      </c>
      <c r="N84" s="32">
        <f t="shared" ref="N84:N92" si="19">ROUND((D84+E84+F84-J84)*$O$53,0)</f>
        <v>0</v>
      </c>
      <c r="O84" s="16">
        <f>+D84+E84+F84-J84-N84</f>
        <v>0</v>
      </c>
      <c r="P84" s="2"/>
      <c r="Q84" s="2"/>
      <c r="R84" s="2"/>
    </row>
    <row r="85" spans="1:18" ht="14.25" x14ac:dyDescent="0.2">
      <c r="A85" s="2"/>
      <c r="B85" s="106"/>
      <c r="C85" s="34"/>
      <c r="D85" s="34"/>
      <c r="E85" s="35"/>
      <c r="F85" s="35"/>
      <c r="G85" s="35"/>
      <c r="H85" s="35"/>
      <c r="I85" s="33">
        <f t="shared" ref="I85:I92" si="20">H85*G85*F85</f>
        <v>0</v>
      </c>
      <c r="J85" s="35"/>
      <c r="K85" s="35"/>
      <c r="L85" s="34"/>
      <c r="M85" s="33">
        <f t="shared" ref="M85:M92" si="21">L85*K85*J85</f>
        <v>0</v>
      </c>
      <c r="N85" s="32">
        <f t="shared" si="19"/>
        <v>0</v>
      </c>
      <c r="O85" s="16">
        <f t="shared" ref="O85:O92" si="22">+D85+E85+F85-J85-N85</f>
        <v>0</v>
      </c>
      <c r="P85" s="2"/>
      <c r="Q85" s="2"/>
      <c r="R85" s="2"/>
    </row>
    <row r="86" spans="1:18" ht="14.25" x14ac:dyDescent="0.2">
      <c r="A86" s="2"/>
      <c r="B86" s="106"/>
      <c r="C86" s="34"/>
      <c r="D86" s="34"/>
      <c r="E86" s="35"/>
      <c r="F86" s="35"/>
      <c r="G86" s="35"/>
      <c r="H86" s="35"/>
      <c r="I86" s="33">
        <f t="shared" si="20"/>
        <v>0</v>
      </c>
      <c r="J86" s="35"/>
      <c r="K86" s="35"/>
      <c r="L86" s="34"/>
      <c r="M86" s="33">
        <f t="shared" si="21"/>
        <v>0</v>
      </c>
      <c r="N86" s="32">
        <f t="shared" si="19"/>
        <v>0</v>
      </c>
      <c r="O86" s="16">
        <f t="shared" si="22"/>
        <v>0</v>
      </c>
      <c r="P86" s="2"/>
      <c r="Q86" s="2"/>
      <c r="R86" s="2"/>
    </row>
    <row r="87" spans="1:18" ht="14.25" x14ac:dyDescent="0.2">
      <c r="A87" s="2"/>
      <c r="B87" s="106"/>
      <c r="C87" s="34"/>
      <c r="D87" s="34"/>
      <c r="E87" s="35"/>
      <c r="F87" s="35"/>
      <c r="G87" s="35"/>
      <c r="H87" s="35"/>
      <c r="I87" s="33">
        <f t="shared" si="20"/>
        <v>0</v>
      </c>
      <c r="J87" s="35"/>
      <c r="K87" s="35"/>
      <c r="L87" s="34"/>
      <c r="M87" s="33">
        <f t="shared" si="21"/>
        <v>0</v>
      </c>
      <c r="N87" s="32">
        <f t="shared" si="19"/>
        <v>0</v>
      </c>
      <c r="O87" s="16">
        <f t="shared" si="22"/>
        <v>0</v>
      </c>
      <c r="P87" s="2"/>
      <c r="Q87" s="2"/>
      <c r="R87" s="2"/>
    </row>
    <row r="88" spans="1:18" ht="14.25" x14ac:dyDescent="0.2">
      <c r="A88" s="2"/>
      <c r="B88" s="106"/>
      <c r="C88" s="34"/>
      <c r="D88" s="34"/>
      <c r="E88" s="35"/>
      <c r="F88" s="35"/>
      <c r="G88" s="35"/>
      <c r="H88" s="35"/>
      <c r="I88" s="33">
        <f t="shared" si="20"/>
        <v>0</v>
      </c>
      <c r="J88" s="35"/>
      <c r="K88" s="35"/>
      <c r="L88" s="34"/>
      <c r="M88" s="33">
        <f t="shared" si="21"/>
        <v>0</v>
      </c>
      <c r="N88" s="32">
        <f t="shared" si="19"/>
        <v>0</v>
      </c>
      <c r="O88" s="16">
        <f t="shared" si="22"/>
        <v>0</v>
      </c>
      <c r="P88" s="2"/>
      <c r="Q88" s="2"/>
      <c r="R88" s="2"/>
    </row>
    <row r="89" spans="1:18" ht="14.25" x14ac:dyDescent="0.2">
      <c r="A89" s="2"/>
      <c r="B89" s="106"/>
      <c r="C89" s="34"/>
      <c r="D89" s="34"/>
      <c r="E89" s="35"/>
      <c r="F89" s="35"/>
      <c r="G89" s="35"/>
      <c r="H89" s="35"/>
      <c r="I89" s="33">
        <f t="shared" si="20"/>
        <v>0</v>
      </c>
      <c r="J89" s="35"/>
      <c r="K89" s="35"/>
      <c r="L89" s="34"/>
      <c r="M89" s="33">
        <f t="shared" si="21"/>
        <v>0</v>
      </c>
      <c r="N89" s="32">
        <f t="shared" si="19"/>
        <v>0</v>
      </c>
      <c r="O89" s="16">
        <f t="shared" si="22"/>
        <v>0</v>
      </c>
      <c r="P89" s="2"/>
      <c r="Q89" s="2"/>
      <c r="R89" s="2"/>
    </row>
    <row r="90" spans="1:18" ht="14.25" x14ac:dyDescent="0.2">
      <c r="A90" s="2"/>
      <c r="B90" s="106"/>
      <c r="C90" s="34"/>
      <c r="D90" s="34"/>
      <c r="E90" s="35"/>
      <c r="F90" s="35"/>
      <c r="G90" s="35"/>
      <c r="H90" s="35"/>
      <c r="I90" s="33">
        <f t="shared" si="20"/>
        <v>0</v>
      </c>
      <c r="J90" s="35"/>
      <c r="K90" s="35"/>
      <c r="L90" s="34"/>
      <c r="M90" s="33">
        <f t="shared" si="21"/>
        <v>0</v>
      </c>
      <c r="N90" s="32">
        <f t="shared" si="19"/>
        <v>0</v>
      </c>
      <c r="O90" s="16">
        <f t="shared" si="22"/>
        <v>0</v>
      </c>
      <c r="P90" s="2"/>
      <c r="Q90" s="2"/>
      <c r="R90" s="2"/>
    </row>
    <row r="91" spans="1:18" ht="14.25" x14ac:dyDescent="0.2">
      <c r="A91" s="2"/>
      <c r="B91" s="106"/>
      <c r="C91" s="34"/>
      <c r="D91" s="34"/>
      <c r="E91" s="35"/>
      <c r="F91" s="35"/>
      <c r="G91" s="35"/>
      <c r="H91" s="35"/>
      <c r="I91" s="33">
        <f t="shared" si="20"/>
        <v>0</v>
      </c>
      <c r="J91" s="35"/>
      <c r="K91" s="35"/>
      <c r="L91" s="34"/>
      <c r="M91" s="33">
        <f t="shared" si="21"/>
        <v>0</v>
      </c>
      <c r="N91" s="32">
        <f t="shared" si="19"/>
        <v>0</v>
      </c>
      <c r="O91" s="16">
        <f t="shared" si="22"/>
        <v>0</v>
      </c>
      <c r="P91" s="2"/>
      <c r="Q91" s="2"/>
      <c r="R91" s="2"/>
    </row>
    <row r="92" spans="1:18" ht="14.25" x14ac:dyDescent="0.2">
      <c r="A92" s="2"/>
      <c r="B92" s="106"/>
      <c r="C92" s="34"/>
      <c r="D92" s="34"/>
      <c r="E92" s="35"/>
      <c r="F92" s="35"/>
      <c r="G92" s="35"/>
      <c r="H92" s="35"/>
      <c r="I92" s="33">
        <f t="shared" si="20"/>
        <v>0</v>
      </c>
      <c r="J92" s="35"/>
      <c r="K92" s="35"/>
      <c r="L92" s="34"/>
      <c r="M92" s="33">
        <f t="shared" si="21"/>
        <v>0</v>
      </c>
      <c r="N92" s="32">
        <f t="shared" si="19"/>
        <v>0</v>
      </c>
      <c r="O92" s="16">
        <f t="shared" si="22"/>
        <v>0</v>
      </c>
      <c r="P92" s="2"/>
      <c r="Q92" s="2"/>
      <c r="R92" s="2"/>
    </row>
    <row r="93" spans="1:18" ht="14.25" x14ac:dyDescent="0.2">
      <c r="A93" s="2"/>
      <c r="B93" s="51"/>
      <c r="C93" s="31" t="s">
        <v>16</v>
      </c>
      <c r="D93" s="32">
        <f>SUM(D84:D92)</f>
        <v>0</v>
      </c>
      <c r="E93" s="32">
        <f t="shared" ref="E93:O93" si="23">SUM(E84:E92)</f>
        <v>0</v>
      </c>
      <c r="F93" s="32">
        <f t="shared" si="23"/>
        <v>0</v>
      </c>
      <c r="G93" s="32">
        <f t="shared" si="23"/>
        <v>0</v>
      </c>
      <c r="H93" s="32">
        <f t="shared" si="23"/>
        <v>0</v>
      </c>
      <c r="I93" s="33">
        <f t="shared" si="23"/>
        <v>0</v>
      </c>
      <c r="J93" s="32">
        <f t="shared" si="23"/>
        <v>0</v>
      </c>
      <c r="K93" s="32">
        <f t="shared" si="23"/>
        <v>0</v>
      </c>
      <c r="L93" s="32">
        <f t="shared" si="23"/>
        <v>0</v>
      </c>
      <c r="M93" s="33">
        <f t="shared" si="23"/>
        <v>0</v>
      </c>
      <c r="N93" s="32">
        <f t="shared" si="23"/>
        <v>0</v>
      </c>
      <c r="O93" s="32">
        <f t="shared" si="23"/>
        <v>0</v>
      </c>
      <c r="P93" s="2"/>
      <c r="Q93" s="2"/>
      <c r="R93" s="2"/>
    </row>
    <row r="94" spans="1:18" ht="14.25" x14ac:dyDescent="0.2">
      <c r="A94" s="2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2"/>
      <c r="Q94" s="2"/>
      <c r="R94" s="2"/>
    </row>
    <row r="95" spans="1:18" ht="15" x14ac:dyDescent="0.25">
      <c r="A95" s="2"/>
      <c r="B95" s="19" t="s">
        <v>34</v>
      </c>
      <c r="C95" s="19"/>
      <c r="D95" s="20"/>
      <c r="E95" s="20"/>
      <c r="F95" s="20"/>
      <c r="G95" s="20"/>
      <c r="H95" s="20"/>
      <c r="I95" s="20"/>
      <c r="J95" s="21"/>
      <c r="K95" s="22"/>
      <c r="L95" s="22"/>
      <c r="M95" s="22"/>
      <c r="N95" s="22"/>
      <c r="O95" s="1"/>
      <c r="P95" s="1"/>
      <c r="Q95" s="1"/>
      <c r="R95" s="1"/>
    </row>
    <row r="96" spans="1:18" ht="15" x14ac:dyDescent="0.25">
      <c r="A96" s="1"/>
      <c r="B96" s="108" t="s">
        <v>35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"/>
      <c r="P96" s="1"/>
      <c r="Q96" s="1"/>
      <c r="R96" s="1"/>
    </row>
    <row r="97" spans="1:18" ht="15" x14ac:dyDescent="0.25">
      <c r="A97" s="1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"/>
      <c r="P97" s="1"/>
      <c r="Q97" s="1"/>
      <c r="R97" s="1"/>
    </row>
  </sheetData>
  <mergeCells count="102">
    <mergeCell ref="M69:M70"/>
    <mergeCell ref="N69:N70"/>
    <mergeCell ref="B69:B80"/>
    <mergeCell ref="C69:C70"/>
    <mergeCell ref="K82:K83"/>
    <mergeCell ref="L82:L83"/>
    <mergeCell ref="M82:M83"/>
    <mergeCell ref="N82:N83"/>
    <mergeCell ref="B96:N97"/>
    <mergeCell ref="B82:B93"/>
    <mergeCell ref="C82:C83"/>
    <mergeCell ref="D82:D83"/>
    <mergeCell ref="E82:E83"/>
    <mergeCell ref="F82:F83"/>
    <mergeCell ref="G82:G83"/>
    <mergeCell ref="H82:H83"/>
    <mergeCell ref="I82:I83"/>
    <mergeCell ref="J82:J83"/>
    <mergeCell ref="D69:D70"/>
    <mergeCell ref="E69:E70"/>
    <mergeCell ref="F69:F70"/>
    <mergeCell ref="G69:G70"/>
    <mergeCell ref="H69:H70"/>
    <mergeCell ref="G56:G57"/>
    <mergeCell ref="H56:H57"/>
    <mergeCell ref="B55:O55"/>
    <mergeCell ref="B56:B67"/>
    <mergeCell ref="C56:C57"/>
    <mergeCell ref="D56:D57"/>
    <mergeCell ref="E56:E57"/>
    <mergeCell ref="F56:F57"/>
    <mergeCell ref="M56:M57"/>
    <mergeCell ref="N56:N57"/>
    <mergeCell ref="O56:O57"/>
    <mergeCell ref="I56:I57"/>
    <mergeCell ref="J56:J57"/>
    <mergeCell ref="K56:K57"/>
    <mergeCell ref="L56:L57"/>
    <mergeCell ref="I69:I70"/>
    <mergeCell ref="J69:J70"/>
    <mergeCell ref="K69:K70"/>
    <mergeCell ref="L69:L70"/>
    <mergeCell ref="B43:B45"/>
    <mergeCell ref="C43:C45"/>
    <mergeCell ref="D43:D45"/>
    <mergeCell ref="F44:F48"/>
    <mergeCell ref="B46:B48"/>
    <mergeCell ref="C46:C48"/>
    <mergeCell ref="D46:D48"/>
    <mergeCell ref="G38:G39"/>
    <mergeCell ref="H38:J38"/>
    <mergeCell ref="B40:B42"/>
    <mergeCell ref="C40:C42"/>
    <mergeCell ref="D40:D42"/>
    <mergeCell ref="C34:C36"/>
    <mergeCell ref="D34:D36"/>
    <mergeCell ref="B37:B39"/>
    <mergeCell ref="C37:C39"/>
    <mergeCell ref="D37:D39"/>
    <mergeCell ref="F38:F42"/>
    <mergeCell ref="B28:B30"/>
    <mergeCell ref="C28:C30"/>
    <mergeCell ref="D28:D30"/>
    <mergeCell ref="B31:B33"/>
    <mergeCell ref="C31:C33"/>
    <mergeCell ref="D31:D33"/>
    <mergeCell ref="F32:F36"/>
    <mergeCell ref="B34:B36"/>
    <mergeCell ref="K38:M38"/>
    <mergeCell ref="C22:C24"/>
    <mergeCell ref="B14:B15"/>
    <mergeCell ref="C14:C15"/>
    <mergeCell ref="D14:D15"/>
    <mergeCell ref="F14:F18"/>
    <mergeCell ref="G14:G15"/>
    <mergeCell ref="H14:J14"/>
    <mergeCell ref="H26:J26"/>
    <mergeCell ref="K26:M26"/>
    <mergeCell ref="O82:O83"/>
    <mergeCell ref="O69:O70"/>
    <mergeCell ref="M50:N50"/>
    <mergeCell ref="A8:A11"/>
    <mergeCell ref="B8:R8"/>
    <mergeCell ref="B9:R9"/>
    <mergeCell ref="B10:R10"/>
    <mergeCell ref="B11:R11"/>
    <mergeCell ref="B13:D13"/>
    <mergeCell ref="D22:D24"/>
    <mergeCell ref="B25:B27"/>
    <mergeCell ref="C25:C27"/>
    <mergeCell ref="D25:D27"/>
    <mergeCell ref="F26:F30"/>
    <mergeCell ref="G26:G27"/>
    <mergeCell ref="K14:M14"/>
    <mergeCell ref="B16:B18"/>
    <mergeCell ref="C16:C18"/>
    <mergeCell ref="D16:D18"/>
    <mergeCell ref="B19:B21"/>
    <mergeCell ref="C19:C21"/>
    <mergeCell ref="D19:D21"/>
    <mergeCell ref="F20:F24"/>
    <mergeCell ref="B22:B24"/>
  </mergeCells>
  <pageMargins left="0.7" right="0.7" top="0.75" bottom="0.75" header="0.3" footer="0.3"/>
  <pageSetup paperSize="9" orientation="portrait" r:id="rId1"/>
  <headerFooter>
    <oddHeader>&amp;C&amp;"Aptos"&amp;10&amp;K000000 SENSITIVE - Client&amp;1#_x000D_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b7d6b-f6e8-47ea-98dd-985a81362d6f">
      <Terms xmlns="http://schemas.microsoft.com/office/infopath/2007/PartnerControls"/>
    </lcf76f155ced4ddcb4097134ff3c332f>
    <Notes xmlns="989b7d6b-f6e8-47ea-98dd-985a81362d6f" xsi:nil="true"/>
    <TaxCatchAll xmlns="b6b8a099-b4e0-4c7b-8151-12960e96cb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44470541CCB4E8AF2DA5D09EB9400" ma:contentTypeVersion="15" ma:contentTypeDescription="Create a new document." ma:contentTypeScope="" ma:versionID="4f08447915221fafb66e3f4c36b218bb">
  <xsd:schema xmlns:xsd="http://www.w3.org/2001/XMLSchema" xmlns:xs="http://www.w3.org/2001/XMLSchema" xmlns:p="http://schemas.microsoft.com/office/2006/metadata/properties" xmlns:ns2="989b7d6b-f6e8-47ea-98dd-985a81362d6f" xmlns:ns3="b6b8a099-b4e0-4c7b-8151-12960e96cb92" targetNamespace="http://schemas.microsoft.com/office/2006/metadata/properties" ma:root="true" ma:fieldsID="4196967e22c65d92e17b935281d2be2b" ns2:_="" ns3:_="">
    <xsd:import namespace="989b7d6b-f6e8-47ea-98dd-985a81362d6f"/>
    <xsd:import namespace="b6b8a099-b4e0-4c7b-8151-12960e96cb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b7d6b-f6e8-47ea-98dd-985a81362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697e618-3b26-4cd8-99d2-0b7263a8cd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description="For assistance in locating specific files refer to this notes section 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8a099-b4e0-4c7b-8151-12960e96cb9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fe05a-a6c4-4f5c-8064-50a9c43ec03c}" ma:internalName="TaxCatchAll" ma:showField="CatchAllData" ma:web="b6b8a099-b4e0-4c7b-8151-12960e96cb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60E57-AA7F-48EF-9122-DC29AF0D47CF}">
  <ds:schemaRefs>
    <ds:schemaRef ds:uri="http://schemas.microsoft.com/office/2006/metadata/properties"/>
    <ds:schemaRef ds:uri="http://schemas.microsoft.com/office/infopath/2007/PartnerControls"/>
    <ds:schemaRef ds:uri="989b7d6b-f6e8-47ea-98dd-985a81362d6f"/>
    <ds:schemaRef ds:uri="b6b8a099-b4e0-4c7b-8151-12960e96cb92"/>
  </ds:schemaRefs>
</ds:datastoreItem>
</file>

<file path=customXml/itemProps2.xml><?xml version="1.0" encoding="utf-8"?>
<ds:datastoreItem xmlns:ds="http://schemas.openxmlformats.org/officeDocument/2006/customXml" ds:itemID="{DF3294E0-4E92-4235-BB17-D60BC7763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b7d6b-f6e8-47ea-98dd-985a81362d6f"/>
    <ds:schemaRef ds:uri="b6b8a099-b4e0-4c7b-8151-12960e96c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9B95FD-8FD3-4260-84F7-DD679229BA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Mari</dc:creator>
  <cp:keywords/>
  <dc:description/>
  <cp:lastModifiedBy>Jessica Heck</cp:lastModifiedBy>
  <cp:revision/>
  <dcterms:created xsi:type="dcterms:W3CDTF">2026-03-13T04:28:30Z</dcterms:created>
  <dcterms:modified xsi:type="dcterms:W3CDTF">2026-06-29T05:12:37Z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8d236a-a919-4b66-b60f-84eed9e41b2e_Enabled">
    <vt:lpwstr>true</vt:lpwstr>
  </property>
  <property fmtid="{D5CDD505-2E9C-101B-9397-08002B2CF9AE}" pid="3" name="MSIP_Label_c28d236a-a919-4b66-b60f-84eed9e41b2e_SetDate">
    <vt:lpwstr>2026-03-13T05:37:53Z</vt:lpwstr>
  </property>
  <property fmtid="{D5CDD505-2E9C-101B-9397-08002B2CF9AE}" pid="4" name="MSIP_Label_c28d236a-a919-4b66-b60f-84eed9e41b2e_Method">
    <vt:lpwstr>Privileged</vt:lpwstr>
  </property>
  <property fmtid="{D5CDD505-2E9C-101B-9397-08002B2CF9AE}" pid="5" name="MSIP_Label_c28d236a-a919-4b66-b60f-84eed9e41b2e_Name">
    <vt:lpwstr>SENSITIVE - CLIENT</vt:lpwstr>
  </property>
  <property fmtid="{D5CDD505-2E9C-101B-9397-08002B2CF9AE}" pid="6" name="MSIP_Label_c28d236a-a919-4b66-b60f-84eed9e41b2e_SiteId">
    <vt:lpwstr>e7412839-ab9e-45d0-b881-1d51e91eb398</vt:lpwstr>
  </property>
  <property fmtid="{D5CDD505-2E9C-101B-9397-08002B2CF9AE}" pid="7" name="MSIP_Label_c28d236a-a919-4b66-b60f-84eed9e41b2e_ActionId">
    <vt:lpwstr>1263abbf-0687-4e9c-a458-4bbbd74e5e41</vt:lpwstr>
  </property>
  <property fmtid="{D5CDD505-2E9C-101B-9397-08002B2CF9AE}" pid="8" name="MSIP_Label_c28d236a-a919-4b66-b60f-84eed9e41b2e_ContentBits">
    <vt:lpwstr>1</vt:lpwstr>
  </property>
  <property fmtid="{D5CDD505-2E9C-101B-9397-08002B2CF9AE}" pid="9" name="MSIP_Label_c28d236a-a919-4b66-b60f-84eed9e41b2e_Tag">
    <vt:lpwstr>10, 0, 1, 1</vt:lpwstr>
  </property>
  <property fmtid="{D5CDD505-2E9C-101B-9397-08002B2CF9AE}" pid="10" name="ContentTypeId">
    <vt:lpwstr>0x010100A5F44470541CCB4E8AF2DA5D09EB9400</vt:lpwstr>
  </property>
  <property fmtid="{D5CDD505-2E9C-101B-9397-08002B2CF9AE}" pid="11" name="MediaServiceImageTags">
    <vt:lpwstr/>
  </property>
</Properties>
</file>